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Índice" sheetId="1" state="visible" r:id="rId1"/>
    <sheet name="Ajustes por trimestre" sheetId="2" state="visible" r:id="rId2"/>
    <sheet name="Cuestionario suelo pélvico" sheetId="3" state="visible" r:id="rId3"/>
    <sheet name="Autotest de diástasis" sheetId="4" state="visible" r:id="rId4"/>
    <sheet name="Plan posparto 0-24 semanas" sheetId="5" state="visible" r:id="rId5"/>
    <sheet name="Criterios de progresión" sheetId="6" state="visible" r:id="rId6"/>
    <sheet name="Registro de las 24-48 horas" sheetId="7" state="visible" r:id="rId7"/>
    <sheet name="Energía y proteína por etapa" sheetId="8" state="visible" r:id="rId8"/>
    <sheet name="Menús de ejemplo por etap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3">
    <font>
      <name val="Calibri"/>
      <family val="2"/>
      <color theme="1"/>
      <sz val="11"/>
      <scheme val="minor"/>
    </font>
    <font>
      <name val="Calibri"/>
      <b val="1"/>
      <sz val="18"/>
    </font>
    <font>
      <name val="Calibri"/>
      <color rgb="00666666"/>
      <sz val="10"/>
    </font>
    <font>
      <name val="Calibri"/>
      <i val="1"/>
      <color rgb="00555555"/>
      <sz val="10"/>
    </font>
    <font>
      <name val="Calibri"/>
      <b val="1"/>
      <color rgb="00FFFFFF"/>
      <sz val="11"/>
    </font>
    <font>
      <name val="Calibri"/>
      <b val="1"/>
      <color rgb="000563C1"/>
      <sz val="11"/>
      <u val="single"/>
    </font>
    <font>
      <sz val="11"/>
    </font>
    <font>
      <b val="1"/>
      <sz val="10"/>
    </font>
    <font>
      <sz val="10"/>
    </font>
    <font>
      <i val="1"/>
      <color rgb="00555555"/>
      <sz val="10"/>
    </font>
    <font>
      <b val="1"/>
      <sz val="11"/>
    </font>
    <font>
      <i val="1"/>
      <color rgb="00666666"/>
      <sz val="10"/>
    </font>
    <font>
      <color rgb="00666666"/>
      <sz val="10"/>
    </font>
  </fonts>
  <fills count="5">
    <fill>
      <patternFill/>
    </fill>
    <fill>
      <patternFill patternType="gray125"/>
    </fill>
    <fill>
      <patternFill patternType="solid">
        <fgColor rgb="002A9D8F"/>
      </patternFill>
    </fill>
    <fill>
      <patternFill patternType="solid">
        <fgColor rgb="00E5F3F1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9" fillId="0" borderId="0" pivotButton="0" quotePrefix="0" xfId="0"/>
    <xf numFmtId="0" fontId="0" fillId="0" borderId="1" pivotButton="0" quotePrefix="0" xfId="0"/>
    <xf numFmtId="0" fontId="7" fillId="0" borderId="1" applyAlignment="1" pivotButton="0" quotePrefix="0" xfId="0">
      <alignment vertical="top" wrapText="1"/>
    </xf>
    <xf numFmtId="0" fontId="7" fillId="3" borderId="1" pivotButton="0" quotePrefix="0" xfId="0"/>
    <xf numFmtId="0" fontId="10" fillId="0" borderId="1" pivotButton="0" quotePrefix="0" xfId="0"/>
    <xf numFmtId="0" fontId="10" fillId="4" borderId="1" pivotButton="0" quotePrefix="0" xfId="0"/>
    <xf numFmtId="0" fontId="8" fillId="0" borderId="1" pivotButton="0" quotePrefix="0" xfId="0"/>
    <xf numFmtId="1" fontId="0" fillId="0" borderId="1" pivotButton="0" quotePrefix="0" xfId="0"/>
    <xf numFmtId="164" fontId="0" fillId="0" borderId="1" pivotButton="0" quotePrefix="0" xfId="0"/>
    <xf numFmtId="0" fontId="11" fillId="0" borderId="1" pivotButton="0" quotePrefix="0" xfId="0"/>
    <xf numFmtId="0" fontId="1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Ajustes por trimestre'!A1" TargetMode="External" Id="rId1" /><Relationship Type="http://schemas.openxmlformats.org/officeDocument/2006/relationships/hyperlink" Target="#'Cuestionario suelo p&#233;lvico'!A1" TargetMode="External" Id="rId2" /><Relationship Type="http://schemas.openxmlformats.org/officeDocument/2006/relationships/hyperlink" Target="#'Autotest de di&#225;stasis'!A1" TargetMode="External" Id="rId3" /><Relationship Type="http://schemas.openxmlformats.org/officeDocument/2006/relationships/hyperlink" Target="#'Plan posparto 0-24 semanas'!A1" TargetMode="External" Id="rId4" /><Relationship Type="http://schemas.openxmlformats.org/officeDocument/2006/relationships/hyperlink" Target="#'Criterios de progresi&#243;n'!A1" TargetMode="External" Id="rId5" /><Relationship Type="http://schemas.openxmlformats.org/officeDocument/2006/relationships/hyperlink" Target="#'Registro de las 24-48 horas'!A1" TargetMode="External" Id="rId6" /><Relationship Type="http://schemas.openxmlformats.org/officeDocument/2006/relationships/hyperlink" Target="#'Energ&#237;a y prote&#237;na por etapa'!A1" TargetMode="External" Id="rId7" /><Relationship Type="http://schemas.openxmlformats.org/officeDocument/2006/relationships/hyperlink" Target="#'Men&#250;s de ejemplo por etapa'!A1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80" customWidth="1" min="2" max="2"/>
  </cols>
  <sheetData>
    <row r="1" ht="26" customHeight="1">
      <c r="A1" s="1" t="inlineStr">
        <is>
          <t>Plantillas descargables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Pulsa cualquier nombre de plantilla para ir directamente a su hoja. Cada plantilla está pensada para imprimirse en A4 o rellenarse en pantalla.</t>
        </is>
      </c>
    </row>
    <row r="5" ht="24" customHeight="1">
      <c r="A5" s="4" t="inlineStr">
        <is>
          <t>Plantilla</t>
        </is>
      </c>
      <c r="B5" s="4" t="inlineStr">
        <is>
          <t>Descripción</t>
        </is>
      </c>
    </row>
    <row r="6" ht="30" customHeight="1">
      <c r="A6" s="5" t="inlineStr">
        <is>
          <t>Ajustes por trimestre</t>
        </is>
      </c>
      <c r="B6" s="6" t="inlineStr">
        <is>
          <t>Cap. 3 — Qué mantener, qué adaptar y qué retirar en cada trimestre, con el techo de intensidad de cada fase y la sesión tipo correspondiente.</t>
        </is>
      </c>
    </row>
    <row r="7" ht="30" customHeight="1">
      <c r="A7" s="5" t="inlineStr">
        <is>
          <t>Cuestionario suelo pélvico</t>
        </is>
      </c>
      <c r="B7" s="6" t="inlineStr">
        <is>
          <t>Cap. 4 — Cribado de 8 preguntas para decidir si conviene pasar por fisioterapia de suelo pélvico antes de seguir cargando.</t>
        </is>
      </c>
    </row>
    <row r="8" ht="30" customHeight="1">
      <c r="A8" s="5" t="inlineStr">
        <is>
          <t>Autotest de diástasis</t>
        </is>
      </c>
      <c r="B8" s="6" t="inlineStr">
        <is>
          <t>Cap. 7 — Registro de los tres puntos de palpación en dedos y tensión, repetido cada 4-6 semanas para ver la curva de evolución.</t>
        </is>
      </c>
    </row>
    <row r="9" ht="30" customHeight="1">
      <c r="A9" s="5" t="inlineStr">
        <is>
          <t>Plan posparto 0-24 semanas</t>
        </is>
      </c>
      <c r="B9" s="6" t="inlineStr">
        <is>
          <t>Caps. 6 y 10 — Las tres fases con sus sesiones, desde la recuperación basal hasta la reintegración progresiva con barra.</t>
        </is>
      </c>
    </row>
    <row r="10" ht="30" customHeight="1">
      <c r="A10" s="5" t="inlineStr">
        <is>
          <t>Criterios de progresión</t>
        </is>
      </c>
      <c r="B10" s="6" t="inlineStr">
        <is>
          <t>Caps. 6 y 9 — Las puertas que abren cada fase, las llaves de la vuelta a cargas pesadas y la batería de retorno al impacto, en lista verificable.</t>
        </is>
      </c>
    </row>
    <row r="11" ht="30" customHeight="1">
      <c r="A11" s="5" t="inlineStr">
        <is>
          <t>Registro de las 24-48 horas</t>
        </is>
      </c>
      <c r="B11" s="6" t="inlineStr">
        <is>
          <t>Caps. 6 y 10 — Síntomas pélvicos, de cicatriz y de pared abdominal tras cada sesión, junto al RPE, para validar o frenar cada subida de carga.</t>
        </is>
      </c>
    </row>
    <row r="12" ht="30" customHeight="1">
      <c r="A12" s="5" t="inlineStr">
        <is>
          <t>Energía y proteína por etapa</t>
        </is>
      </c>
      <c r="B12" s="6" t="inlineStr">
        <is>
          <t>Cap. 11 — El incremento calórico del trimestre y el objetivo de proteína calculados sobre tu peso pre-embarazo.</t>
        </is>
      </c>
    </row>
    <row r="13" ht="30" customHeight="1">
      <c r="A13" s="5" t="inlineStr">
        <is>
          <t>Menús de ejemplo por etapa</t>
        </is>
      </c>
      <c r="B13" s="6" t="inlineStr">
        <is>
          <t>Cap. 11 — Un día tipo de embarazo y otro de lactancia exclusiva, con macros por comida.</t>
        </is>
      </c>
    </row>
  </sheetData>
  <hyperlinks>
    <hyperlink xmlns:r="http://schemas.openxmlformats.org/officeDocument/2006/relationships" ref="A6" r:id="rId1"/>
    <hyperlink xmlns:r="http://schemas.openxmlformats.org/officeDocument/2006/relationships" ref="A7" r:id="rId2"/>
    <hyperlink xmlns:r="http://schemas.openxmlformats.org/officeDocument/2006/relationships" ref="A8" r:id="rId3"/>
    <hyperlink xmlns:r="http://schemas.openxmlformats.org/officeDocument/2006/relationships" ref="A9" r:id="rId4"/>
    <hyperlink xmlns:r="http://schemas.openxmlformats.org/officeDocument/2006/relationships" ref="A10" r:id="rId5"/>
    <hyperlink xmlns:r="http://schemas.openxmlformats.org/officeDocument/2006/relationships" ref="A11" r:id="rId6"/>
    <hyperlink xmlns:r="http://schemas.openxmlformats.org/officeDocument/2006/relationships" ref="A12" r:id="rId7"/>
    <hyperlink xmlns:r="http://schemas.openxmlformats.org/officeDocument/2006/relationships" ref="A13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9" customWidth="1" min="3" max="3"/>
    <col width="18" customWidth="1" min="4" max="4"/>
    <col width="12" customWidth="1" min="5" max="5"/>
    <col width="16" customWidth="1" min="6" max="6"/>
    <col width="44" customWidth="1" min="7" max="7"/>
  </cols>
  <sheetData>
    <row r="1" ht="26" customHeight="1">
      <c r="A1" s="1" t="inlineStr">
        <is>
          <t>Ajustes de programación por trimestre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El esqueleto de la sesión no cambia: cambian la carga absoluta y las sustituciones. La carga relativa (RPE/RIR) es la instrucción real; los kilos son la variable que se ajusta. Ante cualquier bandera roja obstétrica (cap. 1), el programa se detiene y la consulta va por delante.</t>
        </is>
      </c>
    </row>
    <row r="5" ht="24" customHeight="1">
      <c r="A5" s="4" t="inlineStr">
        <is>
          <t>Trimestre</t>
        </is>
      </c>
      <c r="B5" s="4" t="inlineStr">
        <is>
          <t>Semanas</t>
        </is>
      </c>
      <c r="C5" s="4" t="inlineStr">
        <is>
          <t>Qué mantener</t>
        </is>
      </c>
      <c r="D5" s="4" t="inlineStr">
        <is>
          <t>Qué adaptar</t>
        </is>
      </c>
      <c r="E5" s="4" t="inlineStr">
        <is>
          <t>Qué retirar</t>
        </is>
      </c>
      <c r="F5" s="4" t="inlineStr">
        <is>
          <t>Techo de intensidad</t>
        </is>
      </c>
    </row>
    <row r="6" ht="76" customHeight="1">
      <c r="A6" s="7" t="inlineStr">
        <is>
          <t>1.er trimestre</t>
        </is>
      </c>
      <c r="B6" s="8" t="inlineStr">
        <is>
          <t>1-13</t>
        </is>
      </c>
      <c r="C6" s="8" t="inlineStr">
        <is>
          <t>El programa previo completo: ejercicios, series y frecuencia semanal.</t>
        </is>
      </c>
      <c r="D6" s="8" t="inlineStr">
        <is>
          <t>El RPE de una sesión suelta si hay náuseas, fatiga o sensibilidad mamaria; el horario del día y la duración.</t>
        </is>
      </c>
      <c r="E6" s="8" t="inlineStr">
        <is>
          <t>Empezar un deporte de alto impacto nuevo, sin experiencia previa en él.</t>
        </is>
      </c>
      <c r="F6" s="8" t="inlineStr">
        <is>
          <t>RPE 7 (6-7 en el bloque de core)</t>
        </is>
      </c>
    </row>
    <row r="7" ht="76" customHeight="1">
      <c r="A7" s="7" t="inlineStr">
        <is>
          <t>2.º trimestre</t>
        </is>
      </c>
      <c r="B7" s="8" t="inlineStr">
        <is>
          <t>14-27</t>
        </is>
      </c>
      <c r="C7" s="8" t="inlineStr">
        <is>
          <t>El RPE objetivo y el esqueleto de sesión.</t>
        </is>
      </c>
      <c r="D7" s="8" t="inlineStr">
        <is>
          <t>Carga absoluta un 10-20% abajo para sostener el mismo RPE; banco plano → inclinado 30-45° desde la semana 20; sentadilla trasera → goblet; peso muerto convencional → sumo.</t>
        </is>
      </c>
      <c r="E7" s="8" t="inlineStr">
        <is>
          <t>Superficie inestable (bosu, fitball de equilibrio), test de 1RM y series a fallo real.</t>
        </is>
      </c>
      <c r="F7" s="8" t="inlineStr">
        <is>
          <t>RPE 7 / RIR 2-3</t>
        </is>
      </c>
    </row>
    <row r="8" ht="76" customHeight="1">
      <c r="A8" s="7" t="inlineStr">
        <is>
          <t>3.er trimestre</t>
        </is>
      </c>
      <c r="B8" s="8" t="inlineStr">
        <is>
          <t>28 hasta el parto</t>
        </is>
      </c>
      <c r="C8" s="8" t="inlineStr">
        <is>
          <t>La frecuencia semanal y los patrones básicos (empuje, tracción, sentadilla, bisagra).</t>
        </is>
      </c>
      <c r="D8" s="8" t="inlineStr">
        <is>
          <t>Sentadilla con apoyo en pared o box squat; RDL con mancuernas a media espinilla; press inclinado con mancuernas; remo unilateral; 5-10 min de movilidad de cadera al cierre.</t>
        </is>
      </c>
      <c r="E8" s="8" t="inlineStr">
        <is>
          <t>Valsalva sostenida, pliometría y saltos, peso muerto convencional pesado a rango completo.</t>
        </is>
      </c>
      <c r="F8" s="8" t="inlineStr">
        <is>
          <t>RIR 3-4 (≈ RPE 6-7)</t>
        </is>
      </c>
    </row>
    <row r="10" ht="24" customHeight="1">
      <c r="A10" s="4" t="inlineStr">
        <is>
          <t>Trimestre</t>
        </is>
      </c>
      <c r="B10" s="4" t="inlineStr">
        <is>
          <t>Ejercicio</t>
        </is>
      </c>
      <c r="C10" s="4" t="inlineStr">
        <is>
          <t>Series</t>
        </is>
      </c>
      <c r="D10" s="4" t="inlineStr">
        <is>
          <t>Reps</t>
        </is>
      </c>
      <c r="E10" s="4" t="inlineStr">
        <is>
          <t>Descanso</t>
        </is>
      </c>
      <c r="F10" s="4" t="inlineStr">
        <is>
          <t>Intensidad</t>
        </is>
      </c>
      <c r="G10" s="4" t="inlineStr">
        <is>
          <t>Notas</t>
        </is>
      </c>
    </row>
    <row r="11" ht="24" customHeight="1">
      <c r="A11" s="9" t="inlineStr">
        <is>
          <t>1.er</t>
        </is>
      </c>
      <c r="B11" s="10" t="inlineStr">
        <is>
          <t>Sentadilla trasera (back squat)</t>
        </is>
      </c>
      <c r="C11" s="10" t="n">
        <v>4</v>
      </c>
      <c r="D11" s="10" t="inlineStr">
        <is>
          <t>6-8</t>
        </is>
      </c>
      <c r="E11" s="10" t="inlineStr">
        <is>
          <t>150 s</t>
        </is>
      </c>
      <c r="F11" s="10" t="inlineStr">
        <is>
          <t>RPE 7</t>
        </is>
      </c>
      <c r="G11" s="10" t="inlineStr">
        <is>
          <t>Mantén la carga habitual si no hay síntomas</t>
        </is>
      </c>
    </row>
    <row r="12" ht="24" customHeight="1">
      <c r="A12" s="9" t="inlineStr">
        <is>
          <t>1.er</t>
        </is>
      </c>
      <c r="B12" s="10" t="inlineStr">
        <is>
          <t>Peso muerto convencional</t>
        </is>
      </c>
      <c r="C12" s="10" t="n">
        <v>3</v>
      </c>
      <c r="D12" s="10" t="inlineStr">
        <is>
          <t>5-6</t>
        </is>
      </c>
      <c r="E12" s="10" t="inlineStr">
        <is>
          <t>180 s</t>
        </is>
      </c>
      <c r="F12" s="10" t="inlineStr">
        <is>
          <t>RPE 7</t>
        </is>
      </c>
      <c r="G12" s="10" t="inlineStr">
        <is>
          <t>Técnica sin cambios respecto a pre-embarazo</t>
        </is>
      </c>
    </row>
    <row r="13" ht="24" customHeight="1">
      <c r="A13" s="9" t="inlineStr">
        <is>
          <t>1.er</t>
        </is>
      </c>
      <c r="B13" s="10" t="inlineStr">
        <is>
          <t>Press banca plano</t>
        </is>
      </c>
      <c r="C13" s="10" t="n">
        <v>4</v>
      </c>
      <c r="D13" s="10" t="inlineStr">
        <is>
          <t>6-8</t>
        </is>
      </c>
      <c r="E13" s="10" t="inlineStr">
        <is>
          <t>150 s</t>
        </is>
      </c>
      <c r="F13" s="10" t="inlineStr">
        <is>
          <t>RPE 7</t>
        </is>
      </c>
      <c r="G13" s="10" t="inlineStr">
        <is>
          <t>Pasa a inclinado si aparecen náuseas en decúbito</t>
        </is>
      </c>
    </row>
    <row r="14" ht="24" customHeight="1">
      <c r="A14" s="9" t="inlineStr">
        <is>
          <t>1.er</t>
        </is>
      </c>
      <c r="B14" s="10" t="inlineStr">
        <is>
          <t>Remo con barra</t>
        </is>
      </c>
      <c r="C14" s="10" t="n">
        <v>3</v>
      </c>
      <c r="D14" s="10" t="inlineStr">
        <is>
          <t>8-10</t>
        </is>
      </c>
      <c r="E14" s="10" t="inlineStr">
        <is>
          <t>120 s</t>
        </is>
      </c>
      <c r="F14" s="10" t="inlineStr">
        <is>
          <t>RPE 7</t>
        </is>
      </c>
      <c r="G14" s="10" t="inlineStr">
        <is>
          <t>Agarre prono</t>
        </is>
      </c>
    </row>
    <row r="15" ht="24" customHeight="1">
      <c r="A15" s="9" t="inlineStr">
        <is>
          <t>1.er</t>
        </is>
      </c>
      <c r="B15" s="10" t="inlineStr">
        <is>
          <t>Plancha frontal</t>
        </is>
      </c>
      <c r="C15" s="10" t="n">
        <v>3</v>
      </c>
      <c r="D15" s="10" t="inlineStr">
        <is>
          <t>30-40 s</t>
        </is>
      </c>
      <c r="E15" s="10" t="inlineStr">
        <is>
          <t>60 s</t>
        </is>
      </c>
      <c r="F15" s="10" t="inlineStr">
        <is>
          <t>RPE 6-7</t>
        </is>
      </c>
      <c r="G15" s="10" t="inlineStr">
        <is>
          <t>Retírala si genera presión incómoda en el abdomen</t>
        </is>
      </c>
    </row>
    <row r="16" ht="24" customHeight="1">
      <c r="A16" s="9" t="inlineStr">
        <is>
          <t>2.º</t>
        </is>
      </c>
      <c r="B16" s="10" t="inlineStr">
        <is>
          <t>Sentadilla goblet</t>
        </is>
      </c>
      <c r="C16" s="10" t="n">
        <v>4</v>
      </c>
      <c r="D16" s="10" t="inlineStr">
        <is>
          <t>8-10</t>
        </is>
      </c>
      <c r="E16" s="10" t="inlineStr">
        <is>
          <t>150 s</t>
        </is>
      </c>
      <c r="F16" s="10" t="inlineStr">
        <is>
          <t>RPE 7</t>
        </is>
      </c>
      <c r="G16" s="10" t="inlineStr">
        <is>
          <t>Carga frontal; el RPE se mantiene aunque bajen los kilos</t>
        </is>
      </c>
    </row>
    <row r="17" ht="24" customHeight="1">
      <c r="A17" s="9" t="inlineStr">
        <is>
          <t>2.º</t>
        </is>
      </c>
      <c r="B17" s="10" t="inlineStr">
        <is>
          <t>Peso muerto sumo</t>
        </is>
      </c>
      <c r="C17" s="10" t="n">
        <v>3</v>
      </c>
      <c r="D17" s="10" t="inlineStr">
        <is>
          <t>6-8</t>
        </is>
      </c>
      <c r="E17" s="10" t="inlineStr">
        <is>
          <t>180 s</t>
        </is>
      </c>
      <c r="F17" s="10" t="inlineStr">
        <is>
          <t>RPE 7</t>
        </is>
      </c>
      <c r="G17" s="10" t="inlineStr">
        <is>
          <t>Estance amplio, mejor tolerancia con el abdomen creciendo</t>
        </is>
      </c>
    </row>
    <row r="18" ht="24" customHeight="1">
      <c r="A18" s="9" t="inlineStr">
        <is>
          <t>2.º</t>
        </is>
      </c>
      <c r="B18" s="10" t="inlineStr">
        <is>
          <t>Press banca inclinado 30-45°</t>
        </is>
      </c>
      <c r="C18" s="10" t="n">
        <v>4</v>
      </c>
      <c r="D18" s="10" t="inlineStr">
        <is>
          <t>8-10</t>
        </is>
      </c>
      <c r="E18" s="10" t="inlineStr">
        <is>
          <t>150 s</t>
        </is>
      </c>
      <c r="F18" s="10" t="inlineStr">
        <is>
          <t>RPE 7</t>
        </is>
      </c>
      <c r="G18" s="10" t="inlineStr">
        <is>
          <t>Sustituye al banco plano desde la semana 20</t>
        </is>
      </c>
    </row>
    <row r="19" ht="24" customHeight="1">
      <c r="A19" s="9" t="inlineStr">
        <is>
          <t>2.º</t>
        </is>
      </c>
      <c r="B19" s="10" t="inlineStr">
        <is>
          <t>Remo con barra</t>
        </is>
      </c>
      <c r="C19" s="10" t="n">
        <v>3</v>
      </c>
      <c r="D19" s="10" t="inlineStr">
        <is>
          <t>8-10</t>
        </is>
      </c>
      <c r="E19" s="10" t="inlineStr">
        <is>
          <t>120 s</t>
        </is>
      </c>
      <c r="F19" s="10" t="inlineStr">
        <is>
          <t>RPE 7</t>
        </is>
      </c>
      <c r="G19" s="10" t="inlineStr">
        <is>
          <t>Sin cambios respecto al 1.er trimestre</t>
        </is>
      </c>
    </row>
    <row r="20" ht="24" customHeight="1">
      <c r="A20" s="9" t="inlineStr">
        <is>
          <t>2.º</t>
        </is>
      </c>
      <c r="B20" s="10" t="inlineStr">
        <is>
          <t>Pallof press (anti-rotación)</t>
        </is>
      </c>
      <c r="C20" s="10" t="n">
        <v>3</v>
      </c>
      <c r="D20" s="10" t="inlineStr">
        <is>
          <t>10-12 / lado</t>
        </is>
      </c>
      <c r="E20" s="10" t="inlineStr">
        <is>
          <t>60 s</t>
        </is>
      </c>
      <c r="F20" s="10" t="inlineStr">
        <is>
          <t>RPE 6-7</t>
        </is>
      </c>
      <c r="G20" s="10" t="inlineStr">
        <is>
          <t>Sustituye a la plancha si esta molesta</t>
        </is>
      </c>
    </row>
    <row r="21" ht="24" customHeight="1">
      <c r="A21" s="9" t="inlineStr">
        <is>
          <t>3.er</t>
        </is>
      </c>
      <c r="B21" s="10" t="inlineStr">
        <is>
          <t>Sentadilla con apoyo en pared o box squat</t>
        </is>
      </c>
      <c r="C21" s="10" t="n">
        <v>3</v>
      </c>
      <c r="D21" s="10" t="inlineStr">
        <is>
          <t>8-10</t>
        </is>
      </c>
      <c r="E21" s="10" t="inlineStr">
        <is>
          <t>120 s</t>
        </is>
      </c>
      <c r="F21" s="10" t="inlineStr">
        <is>
          <t>RIR 3-4</t>
        </is>
      </c>
      <c r="G21" s="10" t="inlineStr">
        <is>
          <t>Prioridad total en técnica sobre carga</t>
        </is>
      </c>
    </row>
    <row r="22" ht="24" customHeight="1">
      <c r="A22" s="9" t="inlineStr">
        <is>
          <t>3.er</t>
        </is>
      </c>
      <c r="B22" s="10" t="inlineStr">
        <is>
          <t>Peso muerto rumano con mancuernas</t>
        </is>
      </c>
      <c r="C22" s="10" t="n">
        <v>3</v>
      </c>
      <c r="D22" s="10" t="inlineStr">
        <is>
          <t>8-10</t>
        </is>
      </c>
      <c r="E22" s="10" t="inlineStr">
        <is>
          <t>120 s</t>
        </is>
      </c>
      <c r="F22" s="10" t="inlineStr">
        <is>
          <t>RIR 3-4</t>
        </is>
      </c>
      <c r="G22" s="10" t="inlineStr">
        <is>
          <t>Rango reducido a media espinilla</t>
        </is>
      </c>
    </row>
    <row r="23" ht="24" customHeight="1">
      <c r="A23" s="9" t="inlineStr">
        <is>
          <t>3.er</t>
        </is>
      </c>
      <c r="B23" s="10" t="inlineStr">
        <is>
          <t>Press banca inclinado con mancuernas</t>
        </is>
      </c>
      <c r="C23" s="10" t="n">
        <v>3</v>
      </c>
      <c r="D23" s="10" t="inlineStr">
        <is>
          <t>8-10</t>
        </is>
      </c>
      <c r="E23" s="10" t="inlineStr">
        <is>
          <t>120 s</t>
        </is>
      </c>
      <c r="F23" s="10" t="inlineStr">
        <is>
          <t>RIR 3-4</t>
        </is>
      </c>
      <c r="G23" s="10" t="inlineStr">
        <is>
          <t>Más libertad de recorrido que la barra</t>
        </is>
      </c>
    </row>
    <row r="24" ht="24" customHeight="1">
      <c r="A24" s="9" t="inlineStr">
        <is>
          <t>3.er</t>
        </is>
      </c>
      <c r="B24" s="10" t="inlineStr">
        <is>
          <t>Remo unilateral con banco</t>
        </is>
      </c>
      <c r="C24" s="10" t="n">
        <v>3</v>
      </c>
      <c r="D24" s="10" t="inlineStr">
        <is>
          <t>8-10 / lado</t>
        </is>
      </c>
      <c r="E24" s="10" t="inlineStr">
        <is>
          <t>90 s</t>
        </is>
      </c>
      <c r="F24" s="10" t="inlineStr">
        <is>
          <t>RIR 3-4</t>
        </is>
      </c>
      <c r="G24" s="10" t="inlineStr">
        <is>
          <t>Apoyo estable de tres puntos</t>
        </is>
      </c>
    </row>
    <row r="25" ht="24" customHeight="1">
      <c r="A25" s="9" t="inlineStr">
        <is>
          <t>3.er</t>
        </is>
      </c>
      <c r="B25" s="10" t="inlineStr">
        <is>
          <t>Puente de glúteo</t>
        </is>
      </c>
      <c r="C25" s="10" t="n">
        <v>3</v>
      </c>
      <c r="D25" s="10" t="inlineStr">
        <is>
          <t>10-12</t>
        </is>
      </c>
      <c r="E25" s="10" t="inlineStr">
        <is>
          <t>60 s</t>
        </is>
      </c>
      <c r="F25" s="10" t="inlineStr">
        <is>
          <t>RIR 3-4</t>
        </is>
      </c>
      <c r="G25" s="10" t="inlineStr">
        <is>
          <t>Coordina con la respiración 360° del cap. 4</t>
        </is>
      </c>
    </row>
    <row r="26" ht="24" customHeight="1">
      <c r="A26" s="9" t="inlineStr">
        <is>
          <t>3.er</t>
        </is>
      </c>
      <c r="B26" s="10" t="inlineStr">
        <is>
          <t>Movilidad de cadera 90-90</t>
        </is>
      </c>
      <c r="C26" s="10" t="n">
        <v>2</v>
      </c>
      <c r="D26" s="10" t="inlineStr">
        <is>
          <t>5 transiciones / lado</t>
        </is>
      </c>
      <c r="E26" s="10" t="inlineStr">
        <is>
          <t>30 s</t>
        </is>
      </c>
      <c r="F26" s="10" t="inlineStr">
        <is>
          <t>—</t>
        </is>
      </c>
      <c r="G26" s="10" t="inlineStr">
        <is>
          <t>Al cierre de la sesión, no como calentamiento</t>
        </is>
      </c>
    </row>
    <row r="27">
      <c r="A27" s="11" t="inlineStr">
        <is>
          <t>Una repetición del 3.er trimestre termina cuando se pierde la posición neutra, el control de la respiración o la estabilidad del apoyo, no cuando se acaban las que marca el papel.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58" customWidth="1" min="1" max="1"/>
    <col width="12" customWidth="1" min="2" max="2"/>
    <col width="40" customWidth="1" min="3" max="3"/>
    <col width="52" customWidth="1" min="4" max="4"/>
  </cols>
  <sheetData>
    <row r="1" ht="26" customHeight="1">
      <c r="A1" s="1" t="inlineStr">
        <is>
          <t>Cribado de suelo pélvico — embarazo y posparto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Responde Sí o No pensando en las últimas 4 semanas. Un solo Sí ya justifica una consulta con fisioterapeuta de suelo pélvico antes de seguir progresando carga: no significa dejar de entrenar, significa ajustar el programa con criterio profesional mientras se resuelve la causa.</t>
        </is>
      </c>
    </row>
    <row r="5" ht="24" customHeight="1">
      <c r="A5" s="4" t="inlineStr">
        <is>
          <t>Pregunta</t>
        </is>
      </c>
      <c r="B5" s="4" t="inlineStr">
        <is>
          <t>Sí / No</t>
        </is>
      </c>
      <c r="C5" s="4" t="inlineStr">
        <is>
          <t>Qué sugiere si respondes Sí</t>
        </is>
      </c>
      <c r="D5" s="4" t="inlineStr">
        <is>
          <t>Acción</t>
        </is>
      </c>
    </row>
    <row r="6" ht="44" customHeight="1">
      <c r="A6" s="8" t="inlineStr">
        <is>
          <t>1. ¿Tienes pérdidas de orina al toser, estornudar, saltar o al final de una serie pesada?</t>
        </is>
      </c>
      <c r="B6" s="12" t="n"/>
      <c r="C6" s="8" t="inlineStr">
        <is>
          <t>Respuesta insuficiente a la presión (tono bajo)</t>
        </is>
      </c>
      <c r="D6" s="8" t="inlineStr">
        <is>
          <t>Respiración 360° + precontracción perineal; si persiste 2-3 semanas, fisioterapeuta de suelo pélvico</t>
        </is>
      </c>
    </row>
    <row r="7" ht="44" customHeight="1">
      <c r="A7" s="8" t="inlineStr">
        <is>
          <t>2. ¿Notas sensación de peso o bulto vaginal, sobre todo al final del día o tras la sesión?</t>
        </is>
      </c>
      <c r="B7" s="12" t="n"/>
      <c r="C7" s="8" t="inlineStr">
        <is>
          <t>Posible prolapso incipiente</t>
        </is>
      </c>
      <c r="D7" s="8" t="inlineStr">
        <is>
          <t>Parar la progresión de carga y valoración profesional antes de continuar</t>
        </is>
      </c>
    </row>
    <row r="8" ht="44" customHeight="1">
      <c r="A8" s="8" t="inlineStr">
        <is>
          <t>3. ¿Tienes dolor pélvico o te cuesta relajar el suelo pélvico después de contraerlo?</t>
        </is>
      </c>
      <c r="B8" s="12" t="n"/>
      <c r="C8" s="8" t="inlineStr">
        <is>
          <t>Sospecha de hipertono</t>
        </is>
      </c>
      <c r="D8" s="8" t="inlineStr">
        <is>
          <t>No añadir Kegels: trabajo de relajación y elongación, y valoración especializada</t>
        </is>
      </c>
    </row>
    <row r="9" ht="44" customHeight="1">
      <c r="A9" s="8" t="inlineStr">
        <is>
          <t>4. ¿Tienes dolor con la penetración o al usar tampones?</t>
        </is>
      </c>
      <c r="B9" s="12" t="n"/>
      <c r="C9" s="8" t="inlineStr">
        <is>
          <t>Sospecha de hipertono</t>
        </is>
      </c>
      <c r="D9" s="8" t="inlineStr">
        <is>
          <t>Fisioterapeuta de suelo pélvico antes de seguir con cualquier programa de fuerza sin ajustar</t>
        </is>
      </c>
    </row>
    <row r="10" ht="44" customHeight="1">
      <c r="A10" s="8" t="inlineStr">
        <is>
          <t>5. ¿Te cuesta vaciar la vejiga por completo?</t>
        </is>
      </c>
      <c r="B10" s="12" t="n"/>
      <c r="C10" s="8" t="inlineStr">
        <is>
          <t>Sospecha de hipertono</t>
        </is>
      </c>
      <c r="D10" s="8" t="inlineStr">
        <is>
          <t>Valoración especializada; revisar el patrón de presión antes de subir carga</t>
        </is>
      </c>
    </row>
    <row r="11" ht="44" customHeight="1">
      <c r="A11" s="8" t="inlineStr">
        <is>
          <t>6. ¿Tienes la costumbre de llevar el abdomen apretado durante el día o de apretar el core en cada serie?</t>
        </is>
      </c>
      <c r="B11" s="12" t="n"/>
      <c r="C11" s="8" t="inlineStr">
        <is>
          <t>Patrón que favorece el hipertono en mujeres muy entrenadas de core</t>
        </is>
      </c>
      <c r="D11" s="8" t="inlineStr">
        <is>
          <t>Entrenar la fase de relajación: inspiración 360° dejando descender el suelo pélvico</t>
        </is>
      </c>
    </row>
    <row r="12" ht="44" customHeight="1">
      <c r="A12" s="8" t="inlineStr">
        <is>
          <t>7. ¿Aguantas la respiración (Valsalva sostenida) en los esfuerzos máximos?</t>
        </is>
      </c>
      <c r="B12" s="12" t="n"/>
      <c r="C12" s="8" t="inlineStr">
        <is>
          <t>Presión intraabdominal sin gestión, retirada desde el 3.er trimestre</t>
        </is>
      </c>
      <c r="D12" s="8" t="inlineStr">
        <is>
          <t>Precontracción antes del esfuerzo + espiración con freno durante la fase concéntrica</t>
        </is>
      </c>
    </row>
    <row r="13" ht="44" customHeight="1">
      <c r="A13" s="8" t="inlineStr">
        <is>
          <t>8. ¿Has tenido parto vaginal con desgarro de 3.er-4.º grado o cesárea en los últimos 24 meses?</t>
        </is>
      </c>
      <c r="B13" s="12" t="n"/>
      <c r="C13" s="8" t="inlineStr">
        <is>
          <t>Cicatrización que condiciona la progresión de carga</t>
        </is>
      </c>
      <c r="D13" s="8" t="inlineStr">
        <is>
          <t>Fisioterapia de suelo pélvico obligada tras desgarro de 3.er-4.º grado; cicatrización de 3-6 meses</t>
        </is>
      </c>
    </row>
    <row r="15" ht="24" customHeight="1">
      <c r="A15" s="4" t="inlineStr">
        <is>
          <t>Las dos disfunciones opuestas</t>
        </is>
      </c>
      <c r="B15" s="4" t="inlineStr">
        <is>
          <t>Suelo pélvico hipotónico</t>
        </is>
      </c>
      <c r="C15" s="4" t="inlineStr">
        <is>
          <t>Suelo pélvico hipertónico</t>
        </is>
      </c>
    </row>
    <row r="16" ht="34" customHeight="1">
      <c r="A16" s="7" t="inlineStr">
        <is>
          <t>Qué ocurre</t>
        </is>
      </c>
      <c r="B16" s="8" t="inlineStr">
        <is>
          <t>Tono basal bajo, dificultad para generar contracción eficaz</t>
        </is>
      </c>
      <c r="C16" s="8" t="inlineStr">
        <is>
          <t>Tono basal alto, dificultad para relajar y alargar el músculo</t>
        </is>
      </c>
    </row>
    <row r="17" ht="34" customHeight="1">
      <c r="A17" s="7" t="inlineStr">
        <is>
          <t>Síntomas frecuentes</t>
        </is>
      </c>
      <c r="B17" s="8" t="inlineStr">
        <is>
          <t>Pérdidas de orina con la tos, el salto o el esfuerzo</t>
        </is>
      </c>
      <c r="C17" s="8" t="inlineStr">
        <is>
          <t>Dolor pélvico, vaciado incompleto de vejiga, dolor con la penetración</t>
        </is>
      </c>
    </row>
    <row r="18" ht="34" customHeight="1">
      <c r="A18" s="7" t="inlineStr">
        <is>
          <t>Qué necesita</t>
        </is>
      </c>
      <c r="B18" s="8" t="inlineStr">
        <is>
          <t>Fuerza y coordinación: respiración 360° y precontracción</t>
        </is>
      </c>
      <c r="C18" s="8" t="inlineStr">
        <is>
          <t>Relajación y elongación antes que más contracción</t>
        </is>
      </c>
    </row>
    <row r="20">
      <c r="A20" s="11" t="inlineStr">
        <is>
          <t>Añadir Kegels sin saber si el tono está alto o bajo entrena a media población en la dirección equivocada. Una fisioterapeuta especializada hace esa valoración en una sola consulta.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22" customWidth="1" min="1" max="1"/>
    <col width="44" customWidth="1" min="2" max="2"/>
    <col width="46" customWidth="1" min="3" max="3"/>
    <col width="16" customWidth="1" min="4" max="4"/>
    <col width="14" customWidth="1" min="5" max="5"/>
    <col width="22" customWidth="1" min="6" max="6"/>
    <col width="26" customWidth="1" min="7" max="7"/>
    <col width="30" customWidth="1" min="8" max="8"/>
  </cols>
  <sheetData>
    <row r="1" ht="26" customHeight="1">
      <c r="A1" s="1" t="inlineStr">
        <is>
          <t>Autotest de diástasis — anchura y tensión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Primera medición con valor al cerrar la fase 1, hacia la semana 6. A partir de ahí se repite cada 4-6 semanas durante el primer año: una medida aislada informa poco y la tendencia lo dice casi todo. Un dedo equivale a 1,5-2 cm.</t>
        </is>
      </c>
    </row>
    <row r="5" ht="24" customHeight="1">
      <c r="A5" s="4" t="inlineStr">
        <is>
          <t>Paso</t>
        </is>
      </c>
      <c r="B5" s="4" t="inlineStr">
        <is>
          <t>Qué hacer</t>
        </is>
      </c>
      <c r="C5" s="4" t="inlineStr">
        <is>
          <t>Qué observar</t>
        </is>
      </c>
    </row>
    <row r="6" ht="34" customHeight="1">
      <c r="A6" s="13" t="inlineStr">
        <is>
          <t>1. Posición</t>
        </is>
      </c>
      <c r="B6" s="8" t="inlineStr">
        <is>
          <t>Tumbada boca arriba, rodillas flexionadas, pies apoyados, abdomen relajado</t>
        </is>
      </c>
      <c r="C6" s="8" t="inlineStr">
        <is>
          <t>Zona lumbar cómoda, sin arquear</t>
        </is>
      </c>
    </row>
    <row r="7" ht="34" customHeight="1">
      <c r="A7" s="13" t="inlineStr">
        <is>
          <t>2. Colocación</t>
        </is>
      </c>
      <c r="B7" s="8" t="inlineStr">
        <is>
          <t>Dos o tres dedos en horizontal sobre la línea media, a la altura del ombligo</t>
        </is>
      </c>
      <c r="C7" s="8" t="inlineStr">
        <is>
          <t>Los dedos cruzan la línea alba, no la siguen a lo largo</t>
        </is>
      </c>
    </row>
    <row r="8" ht="34" customHeight="1">
      <c r="A8" s="13" t="inlineStr">
        <is>
          <t>3. Elevación</t>
        </is>
      </c>
      <c r="B8" s="8" t="inlineStr">
        <is>
          <t>Levantar ligeramente cabeza y hombros, como un encogimiento mínimo, y palpar</t>
        </is>
      </c>
      <c r="C8" s="8" t="inlineStr">
        <is>
          <t>Los bordes internos de los dos rectos se marcan a los lados de los dedos</t>
        </is>
      </c>
    </row>
    <row r="9" ht="34" customHeight="1">
      <c r="A9" s="13" t="inlineStr">
        <is>
          <t>4. Anchura</t>
        </is>
      </c>
      <c r="B9" s="8" t="inlineStr">
        <is>
          <t>Contar cuántos dedos caben entre ambos bordes; repetir 3 cm por encima y 3 cm por debajo del ombligo</t>
        </is>
      </c>
      <c r="C9" s="8" t="inlineStr">
        <is>
          <t>Un dedo ≈ 1,5-2 cm; la medida puede variar entre los tres puntos</t>
        </is>
      </c>
    </row>
    <row r="10" ht="34" customHeight="1">
      <c r="A10" s="13" t="inlineStr">
        <is>
          <t>5. Profundidad y tensión</t>
        </is>
      </c>
      <c r="B10" s="8" t="inlineStr">
        <is>
          <t>Con la cabeza elevada, espirar y activar el transverso; presionar suavemente con los dedos</t>
        </is>
      </c>
      <c r="C10" s="8" t="inlineStr">
        <is>
          <t>El tejido responde firme, como una cama elástica, o los dedos se hunden sin resistencia</t>
        </is>
      </c>
    </row>
    <row r="12" ht="24" customHeight="1">
      <c r="A12" s="4" t="inlineStr">
        <is>
          <t>Fecha</t>
        </is>
      </c>
      <c r="B12" s="4" t="inlineStr">
        <is>
          <t>Semana posparto</t>
        </is>
      </c>
      <c r="C12" s="4" t="inlineStr">
        <is>
          <t>Dedos +3 cm</t>
        </is>
      </c>
      <c r="D12" s="4" t="inlineStr">
        <is>
          <t>Dedos ombligo</t>
        </is>
      </c>
      <c r="E12" s="4" t="inlineStr">
        <is>
          <t>Dedos −3 cm</t>
        </is>
      </c>
      <c r="F12" s="4" t="inlineStr">
        <is>
          <t>Tensión (firme / blanda)</t>
        </is>
      </c>
      <c r="G12" s="4" t="inlineStr">
        <is>
          <t>¿Abombamiento en algún gesto?</t>
        </is>
      </c>
      <c r="H12" s="4" t="inlineStr">
        <is>
          <t>Notas</t>
        </is>
      </c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</row>
    <row r="14">
      <c r="A14" s="12" t="n"/>
      <c r="B14" s="12" t="n"/>
      <c r="C14" s="12" t="n"/>
      <c r="D14" s="12" t="n"/>
      <c r="E14" s="12" t="n"/>
      <c r="F14" s="12" t="n"/>
      <c r="G14" s="12" t="n"/>
      <c r="H14" s="12" t="n"/>
    </row>
    <row r="15">
      <c r="A15" s="12" t="n"/>
      <c r="B15" s="12" t="n"/>
      <c r="C15" s="12" t="n"/>
      <c r="D15" s="12" t="n"/>
      <c r="E15" s="12" t="n"/>
      <c r="F15" s="12" t="n"/>
      <c r="G15" s="12" t="n"/>
      <c r="H15" s="12" t="n"/>
    </row>
    <row r="16">
      <c r="A16" s="12" t="n"/>
      <c r="B16" s="12" t="n"/>
      <c r="C16" s="12" t="n"/>
      <c r="D16" s="12" t="n"/>
      <c r="E16" s="12" t="n"/>
      <c r="F16" s="12" t="n"/>
      <c r="G16" s="12" t="n"/>
      <c r="H16" s="12" t="n"/>
    </row>
    <row r="17">
      <c r="A17" s="12" t="n"/>
      <c r="B17" s="12" t="n"/>
      <c r="C17" s="12" t="n"/>
      <c r="D17" s="12" t="n"/>
      <c r="E17" s="12" t="n"/>
      <c r="F17" s="12" t="n"/>
      <c r="G17" s="12" t="n"/>
      <c r="H17" s="12" t="n"/>
    </row>
    <row r="18">
      <c r="A18" s="12" t="n"/>
      <c r="B18" s="12" t="n"/>
      <c r="C18" s="12" t="n"/>
      <c r="D18" s="12" t="n"/>
      <c r="E18" s="12" t="n"/>
      <c r="F18" s="12" t="n"/>
      <c r="G18" s="12" t="n"/>
      <c r="H18" s="12" t="n"/>
    </row>
    <row r="19">
      <c r="A19" s="12" t="n"/>
      <c r="B19" s="12" t="n"/>
      <c r="C19" s="12" t="n"/>
      <c r="D19" s="12" t="n"/>
      <c r="E19" s="12" t="n"/>
      <c r="F19" s="12" t="n"/>
      <c r="G19" s="12" t="n"/>
      <c r="H19" s="12" t="n"/>
    </row>
    <row r="20">
      <c r="A20" s="12" t="n"/>
      <c r="B20" s="12" t="n"/>
      <c r="C20" s="12" t="n"/>
      <c r="D20" s="12" t="n"/>
      <c r="E20" s="12" t="n"/>
      <c r="F20" s="12" t="n"/>
      <c r="G20" s="12" t="n"/>
      <c r="H20" s="12" t="n"/>
    </row>
    <row r="21">
      <c r="A21" s="12" t="n"/>
      <c r="B21" s="12" t="n"/>
      <c r="C21" s="12" t="n"/>
      <c r="D21" s="12" t="n"/>
      <c r="E21" s="12" t="n"/>
      <c r="F21" s="12" t="n"/>
      <c r="G21" s="12" t="n"/>
      <c r="H21" s="12" t="n"/>
    </row>
    <row r="22">
      <c r="A22" s="12" t="n"/>
      <c r="B22" s="12" t="n"/>
      <c r="C22" s="12" t="n"/>
      <c r="D22" s="12" t="n"/>
      <c r="E22" s="12" t="n"/>
      <c r="F22" s="12" t="n"/>
      <c r="G22" s="12" t="n"/>
      <c r="H22" s="12" t="n"/>
    </row>
    <row r="23">
      <c r="A23" s="12" t="n"/>
      <c r="B23" s="12" t="n"/>
      <c r="C23" s="12" t="n"/>
      <c r="D23" s="12" t="n"/>
      <c r="E23" s="12" t="n"/>
      <c r="F23" s="12" t="n"/>
      <c r="G23" s="12" t="n"/>
      <c r="H23" s="12" t="n"/>
    </row>
    <row r="24">
      <c r="A24" s="12" t="n"/>
      <c r="B24" s="12" t="n"/>
      <c r="C24" s="12" t="n"/>
      <c r="D24" s="12" t="n"/>
      <c r="E24" s="12" t="n"/>
      <c r="F24" s="12" t="n"/>
      <c r="G24" s="12" t="n"/>
      <c r="H24" s="12" t="n"/>
    </row>
    <row r="26" ht="24" customHeight="1">
      <c r="A26" s="4" t="inlineStr">
        <is>
          <t>Anchura al palpar</t>
        </is>
      </c>
      <c r="B26" s="4" t="inlineStr">
        <is>
          <t>Clasificación</t>
        </is>
      </c>
      <c r="C26" s="4" t="inlineStr">
        <is>
          <t>Qué hacer</t>
        </is>
      </c>
    </row>
    <row r="27" ht="26" customHeight="1">
      <c r="A27" s="7" t="inlineStr">
        <is>
          <t>&lt;2 cm (1 dedo)</t>
        </is>
      </c>
      <c r="B27" s="13" t="inlineStr">
        <is>
          <t>Dentro de lo normal</t>
        </is>
      </c>
      <c r="C27" s="8" t="inlineStr">
        <is>
          <t>Sin restricciones específicas por diástasis; progresar por las fases del cap. 6</t>
        </is>
      </c>
    </row>
    <row r="28" ht="26" customHeight="1">
      <c r="A28" s="7" t="inlineStr">
        <is>
          <t>2-3 cm (1-2 dedos)</t>
        </is>
      </c>
      <c r="B28" s="13" t="inlineStr">
        <is>
          <t>Diástasis leve</t>
        </is>
      </c>
      <c r="C28" s="8" t="inlineStr">
        <is>
          <t>Ruedas 1-3 de progresión del cap. 7 antes de cargar con barra</t>
        </is>
      </c>
    </row>
    <row r="29" ht="26" customHeight="1">
      <c r="A29" s="7" t="inlineStr">
        <is>
          <t>3-4 cm (2-3 dedos)</t>
        </is>
      </c>
      <c r="B29" s="13" t="inlineStr">
        <is>
          <t>Diástasis moderada</t>
        </is>
      </c>
      <c r="C29" s="8" t="inlineStr">
        <is>
          <t>Fuera crunch, plancha completa y carga axial con barra; reevaluar cada 4 semanas</t>
        </is>
      </c>
    </row>
    <row r="30" ht="26" customHeight="1">
      <c r="A30" s="7" t="inlineStr">
        <is>
          <t>&gt;4 cm (&gt;3 dedos)</t>
        </is>
      </c>
      <c r="B30" s="13" t="inlineStr">
        <is>
          <t>Diástasis severa</t>
        </is>
      </c>
      <c r="C30" s="8" t="inlineStr">
        <is>
          <t>Valoración por fisioterapeuta especializada antes de progresar carga</t>
        </is>
      </c>
    </row>
    <row r="32" ht="24" customHeight="1">
      <c r="A32" s="4" t="inlineStr">
        <is>
          <t>Rueda de progresión</t>
        </is>
      </c>
      <c r="B32" s="4" t="inlineStr">
        <is>
          <t>Trabajo principal</t>
        </is>
      </c>
      <c r="C32" s="4" t="inlineStr">
        <is>
          <t>Criterio para engranar la siguiente</t>
        </is>
      </c>
      <c r="D32" s="4" t="inlineStr">
        <is>
          <t>Fecha superada</t>
        </is>
      </c>
    </row>
    <row r="33" ht="36" customHeight="1">
      <c r="A33" s="13" t="inlineStr">
        <is>
          <t>1. Reconexión</t>
        </is>
      </c>
      <c r="B33" s="8" t="inlineStr">
        <is>
          <t>Respiración 360° en 90-90, activación del transverso, precontracción perineal (caps. 4-5)</t>
        </is>
      </c>
      <c r="C33" s="8" t="inlineStr">
        <is>
          <t>10 respiraciones con activación sin abombamiento ni dolor, en días distintos</t>
        </is>
      </c>
      <c r="D33" s="12" t="n"/>
    </row>
    <row r="34" ht="36" customHeight="1">
      <c r="A34" s="13" t="inlineStr">
        <is>
          <t>2. Anti-extensión con apoyo</t>
        </is>
      </c>
      <c r="B34" s="8" t="inlineStr">
        <is>
          <t>Dead bug, bird dog, plancha de rodillas; goblet ligera como carga integrada</t>
        </is>
      </c>
      <c r="C34" s="8" t="inlineStr">
        <is>
          <t>Plancha de rodillas 3×30 s con línea media plana + regla 24-48 h limpia 2 semanas</t>
        </is>
      </c>
      <c r="D34" s="12" t="n"/>
    </row>
    <row r="35" ht="36" customHeight="1">
      <c r="A35" s="13" t="inlineStr">
        <is>
          <t>3. Tensión bajo carga</t>
        </is>
      </c>
      <c r="B35" s="8" t="inlineStr">
        <is>
          <t>Plancha frontal completa, Pallof press, goblet progresiva, paseo del granjero</t>
        </is>
      </c>
      <c r="C35" s="8" t="inlineStr">
        <is>
          <t>Plancha completa 20-30 s sin abombamiento + goblet con ⅓ del peso corporal, series de 10 a RPE 7</t>
        </is>
      </c>
      <c r="D35" s="12" t="n"/>
    </row>
    <row r="36" ht="36" customHeight="1">
      <c r="A36" s="13" t="inlineStr">
        <is>
          <t>4. Carga axial</t>
        </is>
      </c>
      <c r="B36" s="8" t="inlineStr">
        <is>
          <t>Barra en los compuestos con subidas graduales (fase 3, cap. 6)</t>
        </is>
      </c>
      <c r="C36" s="8" t="inlineStr">
        <is>
          <t>Ya no hay siguiente: mantener el espejo lateral y la reevaluación periódica</t>
        </is>
      </c>
      <c r="D36" s="12" t="n"/>
    </row>
    <row r="38">
      <c r="A38" s="11" t="inlineStr">
        <is>
          <t>Cada rueda pide un mínimo de 2 semanas antes de plantearse la siguiente. Un abombamiento que reaparece devuelve el trabajo una rueda atrás durante 2-4 semanas. Derivar si la separación supera los 4 cm en cualquier punto, si hay un bulto que persiste con el abdomen relajado o si no hay mejora tras 8-12 semanas de trabajo constante.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26" customWidth="1" min="1" max="1"/>
    <col width="44" customWidth="1" min="2" max="2"/>
    <col width="18" customWidth="1" min="3" max="3"/>
    <col width="34" customWidth="1" min="4" max="4"/>
  </cols>
  <sheetData>
    <row r="1" ht="26" customHeight="1">
      <c r="A1" s="1" t="inlineStr">
        <is>
          <t>Plan posparto por fases — de la reconexión a la barra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Las semanas son orientativas: el paso de una fase a la siguiente lo decide la puerta de progresión (hoja «Criterios de progresión»), no el calendario. La fase 3 arranca hacia la semana 16-20 y se extiende hasta la semana 52.</t>
        </is>
      </c>
    </row>
    <row r="5" ht="24" customHeight="1">
      <c r="A5" s="4" t="inlineStr">
        <is>
          <t>Fase</t>
        </is>
      </c>
      <c r="B5" s="4" t="inlineStr">
        <is>
          <t>Ventana orientativa</t>
        </is>
      </c>
      <c r="C5" s="4" t="inlineStr">
        <is>
          <t>Objetivo</t>
        </is>
      </c>
      <c r="D5" s="4" t="inlineStr">
        <is>
          <t>Herramientas principales</t>
        </is>
      </c>
      <c r="E5" s="4" t="inlineStr">
        <is>
          <t>Sesiones/semana</t>
        </is>
      </c>
      <c r="F5" s="4" t="inlineStr">
        <is>
          <t>Intensidad</t>
        </is>
      </c>
    </row>
    <row r="6" ht="46" customHeight="1">
      <c r="A6" s="7" t="inlineStr">
        <is>
          <t>1. Recuperación basal</t>
        </is>
      </c>
      <c r="B6" s="8" t="inlineStr">
        <is>
          <t>Semanas 0-6</t>
        </is>
      </c>
      <c r="C6" s="8" t="inlineStr">
        <is>
          <t>Reconexión: cicatrizar, respirar, caminar</t>
        </is>
      </c>
      <c r="D6" s="8" t="inlineStr">
        <is>
          <t>Paseo progresivo diario, respiración 360° en 90-90, activación del transverso</t>
        </is>
      </c>
      <c r="E6" s="8" t="inlineStr">
        <is>
          <t>Diario (paseo) + 1-2 sesiones cortas de respiración</t>
        </is>
      </c>
      <c r="F6" s="8" t="inlineStr">
        <is>
          <t>Sin carga externa</t>
        </is>
      </c>
    </row>
    <row r="7" ht="46" customHeight="1">
      <c r="A7" s="7" t="inlineStr">
        <is>
          <t>2. Reactivación</t>
        </is>
      </c>
      <c r="B7" s="8" t="inlineStr">
        <is>
          <t>Semanas 6-16</t>
        </is>
      </c>
      <c r="C7" s="8" t="inlineStr">
        <is>
          <t>Reconstruir patrones y tolerancia a la carga</t>
        </is>
      </c>
      <c r="D7" s="8" t="inlineStr">
        <is>
          <t>Mancuernas, máquinas y peso corporal; core anti-extensión y anti-rotación. Barra todavía no</t>
        </is>
      </c>
      <c r="E7" s="8" t="inlineStr">
        <is>
          <t>2 → 2-3</t>
        </is>
      </c>
      <c r="F7" s="8" t="inlineStr">
        <is>
          <t>RPE 6 (RIR 3) → RPE 6-7 (RIR 2-3)</t>
        </is>
      </c>
    </row>
    <row r="8" ht="46" customHeight="1">
      <c r="A8" s="7" t="inlineStr">
        <is>
          <t>3. Reintegración progresiva</t>
        </is>
      </c>
      <c r="B8" s="8" t="inlineStr">
        <is>
          <t>Semanas 16-52</t>
        </is>
      </c>
      <c r="C8" s="8" t="inlineStr">
        <is>
          <t>Volver a la programación real de fuerza</t>
        </is>
      </c>
      <c r="D8" s="8" t="inlineStr">
        <is>
          <t>Barra en los compuestos, progresión de cargas semana a semana</t>
        </is>
      </c>
      <c r="E8" s="8" t="inlineStr">
        <is>
          <t>4 (Upper/Lower); se puede abrir con 2</t>
        </is>
      </c>
      <c r="F8" s="8" t="inlineStr">
        <is>
          <t>70-78% 1RM, techo RPE 8 (RIR 2)</t>
        </is>
      </c>
    </row>
    <row r="10" ht="24" customHeight="1">
      <c r="A10" s="4" t="inlineStr">
        <is>
          <t>Fase 1 — semanas 0-6</t>
        </is>
      </c>
      <c r="B10" s="4" t="inlineStr">
        <is>
          <t>Parto vaginal sin complicaciones</t>
        </is>
      </c>
      <c r="C10" s="4" t="inlineStr">
        <is>
          <t>Cesárea</t>
        </is>
      </c>
    </row>
    <row r="11" ht="30" customHeight="1">
      <c r="A11" s="13" t="inlineStr">
        <is>
          <t>Paseo, días 1-3</t>
        </is>
      </c>
      <c r="B11" s="8" t="inlineStr">
        <is>
          <t>2-3 paseos cortos de 5-10 min</t>
        </is>
      </c>
      <c r="C11" s="8" t="inlineStr">
        <is>
          <t>1-2 paseos cortos de 5 min, con apoyo si hace falta</t>
        </is>
      </c>
    </row>
    <row r="12" ht="30" customHeight="1">
      <c r="A12" s="13" t="inlineStr">
        <is>
          <t>Paseo, semana 1</t>
        </is>
      </c>
      <c r="B12" s="8" t="inlineStr">
        <is>
          <t>Hasta 15 min, 1-2 veces al día</t>
        </is>
      </c>
      <c r="C12" s="8" t="inlineStr">
        <is>
          <t>Hasta 10 min, 1-2 veces al día</t>
        </is>
      </c>
    </row>
    <row r="13" ht="30" customHeight="1">
      <c r="A13" s="13" t="inlineStr">
        <is>
          <t>Paseo, semanas 2-3</t>
        </is>
      </c>
      <c r="B13" s="8" t="inlineStr">
        <is>
          <t>20-25 min continuos</t>
        </is>
      </c>
      <c r="C13" s="8" t="inlineStr">
        <is>
          <t>15-20 min continuos</t>
        </is>
      </c>
    </row>
    <row r="14" ht="30" customHeight="1">
      <c r="A14" s="13" t="inlineStr">
        <is>
          <t>Paseo, semanas 4-6</t>
        </is>
      </c>
      <c r="B14" s="8" t="inlineStr">
        <is>
          <t>30 min continuos, ritmo cómodo</t>
        </is>
      </c>
      <c r="C14" s="8" t="inlineStr">
        <is>
          <t>20-30 min continuos, ritmo cómodo</t>
        </is>
      </c>
    </row>
    <row r="15" ht="30" customHeight="1">
      <c r="A15" s="13" t="inlineStr">
        <is>
          <t>Respiración 360° + transverso</t>
        </is>
      </c>
      <c r="B15" s="8" t="inlineStr">
        <is>
          <t>Desde el día 2-3: espira llevando el ombligo hacia la columna, 3-5 s. 2×8-10, 1-2 veces al día</t>
        </is>
      </c>
      <c r="C15" s="8" t="inlineStr">
        <is>
          <t>Cuando la postura sea cómoda (semana 1-2), mismo protocolo</t>
        </is>
      </c>
    </row>
    <row r="16" ht="30" customHeight="1">
      <c r="A16" s="13" t="inlineStr">
        <is>
          <t>Progresión semanas 2-4</t>
        </is>
      </c>
      <c r="B16" s="8" t="inlineStr">
        <is>
          <t>El mismo gesto añadiendo elevación alterna de talón sin perder la activación: 2×6-8 por lado</t>
        </is>
      </c>
      <c r="C16" s="8" t="inlineStr">
        <is>
          <t>Igual, respetando la tolerancia de la cicatriz</t>
        </is>
      </c>
    </row>
    <row r="18" ht="24" customHeight="1">
      <c r="A18" s="4" t="inlineStr">
        <is>
          <t>Fase 2 — sesión</t>
        </is>
      </c>
      <c r="B18" s="4" t="inlineStr">
        <is>
          <t>Ejercicio</t>
        </is>
      </c>
      <c r="C18" s="4" t="inlineStr">
        <is>
          <t>Series × reps</t>
        </is>
      </c>
      <c r="D18" s="4" t="inlineStr">
        <is>
          <t>Intensidad</t>
        </is>
      </c>
    </row>
    <row r="19" ht="20" customHeight="1">
      <c r="A19" s="9" t="inlineStr">
        <is>
          <t>Sesión A (sem. 6-10)</t>
        </is>
      </c>
      <c r="B19" s="10" t="inlineStr">
        <is>
          <t>Sentadilla goblet con mancuerna</t>
        </is>
      </c>
      <c r="C19" s="10" t="inlineStr">
        <is>
          <t>3×10</t>
        </is>
      </c>
      <c r="D19" s="10" t="inlineStr">
        <is>
          <t>RPE 6, RIR 3</t>
        </is>
      </c>
    </row>
    <row r="20" ht="20" customHeight="1">
      <c r="A20" s="9" t="inlineStr">
        <is>
          <t>Sesión A</t>
        </is>
      </c>
      <c r="B20" s="10" t="inlineStr">
        <is>
          <t>Hip thrust con peso corporal</t>
        </is>
      </c>
      <c r="C20" s="10" t="inlineStr">
        <is>
          <t>3×12</t>
        </is>
      </c>
      <c r="D20" s="10" t="inlineStr">
        <is>
          <t>RPE 6, RIR 3</t>
        </is>
      </c>
    </row>
    <row r="21" ht="20" customHeight="1">
      <c r="A21" s="9" t="inlineStr">
        <is>
          <t>Sesión A</t>
        </is>
      </c>
      <c r="B21" s="10" t="inlineStr">
        <is>
          <t>Remo en máquina con apoyo de pecho</t>
        </is>
      </c>
      <c r="C21" s="10" t="inlineStr">
        <is>
          <t>3×10</t>
        </is>
      </c>
      <c r="D21" s="10" t="inlineStr">
        <is>
          <t>RPE 6, RIR 3</t>
        </is>
      </c>
    </row>
    <row r="22" ht="20" customHeight="1">
      <c r="A22" s="9" t="inlineStr">
        <is>
          <t>Sesión A</t>
        </is>
      </c>
      <c r="B22" s="10" t="inlineStr">
        <is>
          <t>Press en máquina pectoral</t>
        </is>
      </c>
      <c r="C22" s="10" t="inlineStr">
        <is>
          <t>3×10</t>
        </is>
      </c>
      <c r="D22" s="10" t="inlineStr">
        <is>
          <t>RPE 6, RIR 3</t>
        </is>
      </c>
    </row>
    <row r="23" ht="20" customHeight="1">
      <c r="A23" s="9" t="inlineStr">
        <is>
          <t>Sesión A</t>
        </is>
      </c>
      <c r="B23" s="10" t="inlineStr">
        <is>
          <t>Dead bug</t>
        </is>
      </c>
      <c r="C23" s="10" t="inlineStr">
        <is>
          <t>2×10 / lado</t>
        </is>
      </c>
      <c r="D23" s="10" t="inlineStr">
        <is>
          <t>Control, sin abombamiento</t>
        </is>
      </c>
    </row>
    <row r="24" ht="20" customHeight="1">
      <c r="A24" s="9" t="inlineStr">
        <is>
          <t>Sesión A</t>
        </is>
      </c>
      <c r="B24" s="10" t="inlineStr">
        <is>
          <t>Bird dog</t>
        </is>
      </c>
      <c r="C24" s="10" t="inlineStr">
        <is>
          <t>2×8 / lado</t>
        </is>
      </c>
      <c r="D24" s="10" t="inlineStr">
        <is>
          <t>Control, sin abombamiento</t>
        </is>
      </c>
    </row>
    <row r="25" ht="20" customHeight="1">
      <c r="A25" s="9" t="inlineStr">
        <is>
          <t>Sesión B (sem. 6-10)</t>
        </is>
      </c>
      <c r="B25" s="10" t="inlineStr">
        <is>
          <t>Sentadilla búlgara con mancuernas ligeras</t>
        </is>
      </c>
      <c r="C25" s="10" t="inlineStr">
        <is>
          <t>3×8 / pierna</t>
        </is>
      </c>
      <c r="D25" s="10" t="inlineStr">
        <is>
          <t>RPE 6, RIR 3</t>
        </is>
      </c>
    </row>
    <row r="26" ht="20" customHeight="1">
      <c r="A26" s="9" t="inlineStr">
        <is>
          <t>Sesión B</t>
        </is>
      </c>
      <c r="B26" s="10" t="inlineStr">
        <is>
          <t>Peso muerto rumano con mancuernas</t>
        </is>
      </c>
      <c r="C26" s="10" t="inlineStr">
        <is>
          <t>3×10</t>
        </is>
      </c>
      <c r="D26" s="10" t="inlineStr">
        <is>
          <t>RPE 6, RIR 3</t>
        </is>
      </c>
    </row>
    <row r="27" ht="20" customHeight="1">
      <c r="A27" s="9" t="inlineStr">
        <is>
          <t>Sesión B</t>
        </is>
      </c>
      <c r="B27" s="10" t="inlineStr">
        <is>
          <t>Dominada asistida en máquina</t>
        </is>
      </c>
      <c r="C27" s="10" t="inlineStr">
        <is>
          <t>3×8</t>
        </is>
      </c>
      <c r="D27" s="10" t="inlineStr">
        <is>
          <t>RPE 6, RIR 3</t>
        </is>
      </c>
    </row>
    <row r="28" ht="20" customHeight="1">
      <c r="A28" s="9" t="inlineStr">
        <is>
          <t>Sesión B</t>
        </is>
      </c>
      <c r="B28" s="10" t="inlineStr">
        <is>
          <t>Press mancuerna sentada</t>
        </is>
      </c>
      <c r="C28" s="10" t="inlineStr">
        <is>
          <t>3×10</t>
        </is>
      </c>
      <c r="D28" s="10" t="inlineStr">
        <is>
          <t>RPE 6, RIR 3</t>
        </is>
      </c>
    </row>
    <row r="29" ht="20" customHeight="1">
      <c r="A29" s="9" t="inlineStr">
        <is>
          <t>Sesión B</t>
        </is>
      </c>
      <c r="B29" s="10" t="inlineStr">
        <is>
          <t>Plancha modificada de rodillas</t>
        </is>
      </c>
      <c r="C29" s="10" t="inlineStr">
        <is>
          <t>3×30 s</t>
        </is>
      </c>
      <c r="D29" s="10" t="inlineStr">
        <is>
          <t>Línea media plana</t>
        </is>
      </c>
    </row>
    <row r="30" ht="20" customHeight="1">
      <c r="A30" s="9" t="inlineStr">
        <is>
          <t>Sesión B</t>
        </is>
      </c>
      <c r="B30" s="10" t="inlineStr">
        <is>
          <t>Pallof press</t>
        </is>
      </c>
      <c r="C30" s="10" t="inlineStr">
        <is>
          <t>3×10 / lado</t>
        </is>
      </c>
      <c r="D30" s="10" t="inlineStr">
        <is>
          <t>RPE 6, RIR 3</t>
        </is>
      </c>
    </row>
    <row r="31">
      <c r="A31" s="11" t="inlineStr">
        <is>
          <t>Semanas 10-16: mismo esqueleto, 2-3 sesiones, RPE 6-7 (RIR 2-3) y carga frontal seria en la goblet (hasta ⅓ del peso corporal). Sube un par de kilos cuando una serie se cierre con cuatro repeticiones de margen holgado, nunca antes.</t>
        </is>
      </c>
    </row>
    <row r="33" ht="24" customHeight="1">
      <c r="A33" s="4" t="inlineStr">
        <is>
          <t>Fase 3 — día</t>
        </is>
      </c>
      <c r="B33" s="4" t="inlineStr">
        <is>
          <t>Ejercicio</t>
        </is>
      </c>
      <c r="C33" s="4" t="inlineStr">
        <is>
          <t>Series × reps</t>
        </is>
      </c>
      <c r="D33" s="4" t="inlineStr">
        <is>
          <t>Intensidad</t>
        </is>
      </c>
    </row>
    <row r="34" ht="20" customHeight="1">
      <c r="A34" s="9" t="inlineStr">
        <is>
          <t>A — Lower</t>
        </is>
      </c>
      <c r="B34" s="10" t="inlineStr">
        <is>
          <t>Sentadilla trasera con barra</t>
        </is>
      </c>
      <c r="C34" s="10" t="inlineStr">
        <is>
          <t>4×6</t>
        </is>
      </c>
      <c r="D34" s="10" t="inlineStr">
        <is>
          <t>70-78% 1RM</t>
        </is>
      </c>
    </row>
    <row r="35" ht="20" customHeight="1">
      <c r="A35" s="9" t="inlineStr">
        <is>
          <t>A — Lower</t>
        </is>
      </c>
      <c r="B35" s="10" t="inlineStr">
        <is>
          <t>Peso muerto rumano con barra</t>
        </is>
      </c>
      <c r="C35" s="10" t="inlineStr">
        <is>
          <t>3×8</t>
        </is>
      </c>
      <c r="D35" s="10" t="inlineStr">
        <is>
          <t>70-78% 1RM</t>
        </is>
      </c>
    </row>
    <row r="36" ht="20" customHeight="1">
      <c r="A36" s="9" t="inlineStr">
        <is>
          <t>A — Lower</t>
        </is>
      </c>
      <c r="B36" s="10" t="inlineStr">
        <is>
          <t>Sentadilla búlgara</t>
        </is>
      </c>
      <c r="C36" s="10" t="inlineStr">
        <is>
          <t>3×8 / pierna</t>
        </is>
      </c>
      <c r="D36" s="10" t="inlineStr">
        <is>
          <t>70-78% 1RM</t>
        </is>
      </c>
    </row>
    <row r="37" ht="20" customHeight="1">
      <c r="A37" s="9" t="inlineStr">
        <is>
          <t>A — Lower</t>
        </is>
      </c>
      <c r="B37" s="10" t="inlineStr">
        <is>
          <t>Hip thrust con barra</t>
        </is>
      </c>
      <c r="C37" s="10" t="inlineStr">
        <is>
          <t>4×8</t>
        </is>
      </c>
      <c r="D37" s="10" t="inlineStr">
        <is>
          <t>70-78% 1RM</t>
        </is>
      </c>
    </row>
    <row r="38" ht="20" customHeight="1">
      <c r="A38" s="9" t="inlineStr">
        <is>
          <t>A — Lower</t>
        </is>
      </c>
      <c r="B38" s="10" t="inlineStr">
        <is>
          <t>Plancha frontal</t>
        </is>
      </c>
      <c r="C38" s="10" t="inlineStr">
        <is>
          <t>3×40 s</t>
        </is>
      </c>
      <c r="D38" s="10" t="inlineStr">
        <is>
          <t>Línea media plana</t>
        </is>
      </c>
    </row>
    <row r="39" ht="20" customHeight="1">
      <c r="A39" s="9" t="inlineStr">
        <is>
          <t>B — Upper</t>
        </is>
      </c>
      <c r="B39" s="10" t="inlineStr">
        <is>
          <t>Press banca con barra</t>
        </is>
      </c>
      <c r="C39" s="10" t="inlineStr">
        <is>
          <t>4×6</t>
        </is>
      </c>
      <c r="D39" s="10" t="inlineStr">
        <is>
          <t>70-78% 1RM</t>
        </is>
      </c>
    </row>
    <row r="40" ht="20" customHeight="1">
      <c r="A40" s="9" t="inlineStr">
        <is>
          <t>B — Upper</t>
        </is>
      </c>
      <c r="B40" s="10" t="inlineStr">
        <is>
          <t>Remo con barra</t>
        </is>
      </c>
      <c r="C40" s="10" t="inlineStr">
        <is>
          <t>4×8</t>
        </is>
      </c>
      <c r="D40" s="10" t="inlineStr">
        <is>
          <t>70-78% 1RM</t>
        </is>
      </c>
    </row>
    <row r="41" ht="20" customHeight="1">
      <c r="A41" s="9" t="inlineStr">
        <is>
          <t>B — Upper</t>
        </is>
      </c>
      <c r="B41" s="10" t="inlineStr">
        <is>
          <t>Press mancuerna sentada</t>
        </is>
      </c>
      <c r="C41" s="10" t="inlineStr">
        <is>
          <t>3×8</t>
        </is>
      </c>
      <c r="D41" s="10" t="inlineStr">
        <is>
          <t>70-78% 1RM</t>
        </is>
      </c>
    </row>
    <row r="42" ht="20" customHeight="1">
      <c r="A42" s="9" t="inlineStr">
        <is>
          <t>B — Upper</t>
        </is>
      </c>
      <c r="B42" s="10" t="inlineStr">
        <is>
          <t>Dominada asistida</t>
        </is>
      </c>
      <c r="C42" s="10" t="inlineStr">
        <is>
          <t>3×6</t>
        </is>
      </c>
      <c r="D42" s="10" t="inlineStr">
        <is>
          <t>70-78% 1RM</t>
        </is>
      </c>
    </row>
    <row r="43" ht="20" customHeight="1">
      <c r="A43" s="9" t="inlineStr">
        <is>
          <t>B — Upper</t>
        </is>
      </c>
      <c r="B43" s="10" t="inlineStr">
        <is>
          <t>Pallof press</t>
        </is>
      </c>
      <c r="C43" s="10" t="inlineStr">
        <is>
          <t>3×10 / lado</t>
        </is>
      </c>
      <c r="D43" s="10" t="inlineStr">
        <is>
          <t>Control</t>
        </is>
      </c>
    </row>
    <row r="44" ht="20" customHeight="1">
      <c r="A44" s="9" t="inlineStr">
        <is>
          <t>C — Lower</t>
        </is>
      </c>
      <c r="B44" s="10" t="inlineStr">
        <is>
          <t>Peso muerto convencional</t>
        </is>
      </c>
      <c r="C44" s="10" t="inlineStr">
        <is>
          <t>4×5</t>
        </is>
      </c>
      <c r="D44" s="10" t="inlineStr">
        <is>
          <t>70-75% 1RM</t>
        </is>
      </c>
    </row>
    <row r="45" ht="20" customHeight="1">
      <c r="A45" s="9" t="inlineStr">
        <is>
          <t>C — Lower</t>
        </is>
      </c>
      <c r="B45" s="10" t="inlineStr">
        <is>
          <t>Sentadilla frontal</t>
        </is>
      </c>
      <c r="C45" s="10" t="inlineStr">
        <is>
          <t>3×8</t>
        </is>
      </c>
      <c r="D45" s="10" t="inlineStr">
        <is>
          <t>70-75% 1RM</t>
        </is>
      </c>
    </row>
    <row r="46" ht="20" customHeight="1">
      <c r="A46" s="9" t="inlineStr">
        <is>
          <t>C — Lower</t>
        </is>
      </c>
      <c r="B46" s="10" t="inlineStr">
        <is>
          <t>Buenos días con barra</t>
        </is>
      </c>
      <c r="C46" s="10" t="inlineStr">
        <is>
          <t>3×8</t>
        </is>
      </c>
      <c r="D46" s="10" t="inlineStr">
        <is>
          <t>70-75% 1RM</t>
        </is>
      </c>
    </row>
    <row r="47" ht="20" customHeight="1">
      <c r="A47" s="9" t="inlineStr">
        <is>
          <t>C — Lower</t>
        </is>
      </c>
      <c r="B47" s="10" t="inlineStr">
        <is>
          <t>Step-up con mancuerna</t>
        </is>
      </c>
      <c r="C47" s="10" t="inlineStr">
        <is>
          <t>3×10 / pierna</t>
        </is>
      </c>
      <c r="D47" s="10" t="inlineStr">
        <is>
          <t>70-75% 1RM</t>
        </is>
      </c>
    </row>
    <row r="48" ht="20" customHeight="1">
      <c r="A48" s="9" t="inlineStr">
        <is>
          <t>C — Lower</t>
        </is>
      </c>
      <c r="B48" s="10" t="inlineStr">
        <is>
          <t>Dead bug</t>
        </is>
      </c>
      <c r="C48" s="10" t="inlineStr">
        <is>
          <t>3×10 / lado</t>
        </is>
      </c>
      <c r="D48" s="10" t="inlineStr">
        <is>
          <t>Control</t>
        </is>
      </c>
    </row>
    <row r="49" ht="20" customHeight="1">
      <c r="A49" s="9" t="inlineStr">
        <is>
          <t>D — Upper</t>
        </is>
      </c>
      <c r="B49" s="10" t="inlineStr">
        <is>
          <t>Press militar con barra</t>
        </is>
      </c>
      <c r="C49" s="10" t="inlineStr">
        <is>
          <t>4×5</t>
        </is>
      </c>
      <c r="D49" s="10" t="inlineStr">
        <is>
          <t>70-75% 1RM</t>
        </is>
      </c>
    </row>
    <row r="50" ht="20" customHeight="1">
      <c r="A50" s="9" t="inlineStr">
        <is>
          <t>D — Upper</t>
        </is>
      </c>
      <c r="B50" s="10" t="inlineStr">
        <is>
          <t>Remo en T</t>
        </is>
      </c>
      <c r="C50" s="10" t="inlineStr">
        <is>
          <t>4×8</t>
        </is>
      </c>
      <c r="D50" s="10" t="inlineStr">
        <is>
          <t>70-75% 1RM</t>
        </is>
      </c>
    </row>
    <row r="51" ht="20" customHeight="1">
      <c r="A51" s="9" t="inlineStr">
        <is>
          <t>D — Upper</t>
        </is>
      </c>
      <c r="B51" s="10" t="inlineStr">
        <is>
          <t>Press inclinado mancuerna</t>
        </is>
      </c>
      <c r="C51" s="10" t="inlineStr">
        <is>
          <t>3×8</t>
        </is>
      </c>
      <c r="D51" s="10" t="inlineStr">
        <is>
          <t>70-75% 1RM</t>
        </is>
      </c>
    </row>
    <row r="52" ht="20" customHeight="1">
      <c r="A52" s="9" t="inlineStr">
        <is>
          <t>D — Upper</t>
        </is>
      </c>
      <c r="B52" s="10" t="inlineStr">
        <is>
          <t>Curl con barra</t>
        </is>
      </c>
      <c r="C52" s="10" t="inlineStr">
        <is>
          <t>3×10</t>
        </is>
      </c>
      <c r="D52" s="10" t="inlineStr">
        <is>
          <t>70-75% 1RM</t>
        </is>
      </c>
    </row>
    <row r="53" ht="20" customHeight="1">
      <c r="A53" s="9" t="inlineStr">
        <is>
          <t>D — Upper</t>
        </is>
      </c>
      <c r="B53" s="10" t="inlineStr">
        <is>
          <t>Tríceps polea</t>
        </is>
      </c>
      <c r="C53" s="10" t="inlineStr">
        <is>
          <t>3×12</t>
        </is>
      </c>
      <c r="D53" s="10" t="inlineStr">
        <is>
          <t>70-75% 1RM</t>
        </is>
      </c>
    </row>
    <row r="54">
      <c r="A54" s="11" t="inlineStr">
        <is>
          <t>Progresión: +2,5-5 kg semanales en compuestos de pierna y +1-2,5 kg en tronco, mientras la ventana de 24-48 horas siga en verde. Cada 4-6 semanas, una semana de descarga (volumen a la mitad, misma intensidad). Sin 1RM, sin fallo y sin pasar del 85% mientras dure la lactancia exclusiva; el impacto va por su propio programa (cap. 9).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64" customWidth="1" min="1" max="1"/>
    <col width="62" customWidth="1" min="2" max="2"/>
    <col width="8" customWidth="1" min="3" max="3"/>
    <col width="16" customWidth="1" min="4" max="4"/>
  </cols>
  <sheetData>
    <row r="1" ht="26" customHeight="1">
      <c r="A1" s="1" t="inlineStr">
        <is>
          <t>Puertas de progresión y llaves de la vuelta a cargas pesadas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Cada puerta se cruza cuando se cumplen TODOS sus criterios, no la mayoría, y funciona también hacia atrás: cualquier síntoma devuelve una fase durante 2-4 semanas. Marca la casilla y anota la fecha solo cuando el criterio esté comprobado, no cuando lo parezca.</t>
        </is>
      </c>
    </row>
    <row r="5" ht="24" customHeight="1">
      <c r="A5" s="4" t="inlineStr">
        <is>
          <t>Puerta 1 — pasar a fase 2 (reactivación)</t>
        </is>
      </c>
      <c r="B5" s="4" t="inlineStr">
        <is>
          <t>Cómo comprobarlo</t>
        </is>
      </c>
      <c r="C5" s="4" t="inlineStr">
        <is>
          <t>✔</t>
        </is>
      </c>
      <c r="D5" s="4" t="inlineStr">
        <is>
          <t>Fecha</t>
        </is>
      </c>
    </row>
    <row r="6" ht="30" customHeight="1">
      <c r="A6" s="13" t="inlineStr">
        <is>
          <t>Revisión posparto superada, con visto bueno para retomar ejercicio</t>
        </is>
      </c>
      <c r="B6" s="8" t="inlineStr">
        <is>
          <t>Cita de las 6-8 semanas con tu profesional; pregunta explícita, no sobreentendida</t>
        </is>
      </c>
      <c r="C6" s="12" t="n"/>
      <c r="D6" s="12" t="n"/>
    </row>
    <row r="7" ht="30" customHeight="1">
      <c r="A7" s="13" t="inlineStr">
        <is>
          <t>Loquios resueltos</t>
        </is>
      </c>
      <c r="B7" s="8" t="inlineStr">
        <is>
          <t>Sin sangrado activo; un manchado que reaparece con la actividad cuenta como no resuelto</t>
        </is>
      </c>
      <c r="C7" s="12" t="n"/>
      <c r="D7" s="12" t="n"/>
    </row>
    <row r="8" ht="30" customHeight="1">
      <c r="A8" s="13" t="inlineStr">
        <is>
          <t>Heridas cicatrizadas y sin dolor en el día a día</t>
        </is>
      </c>
      <c r="B8" s="8" t="inlineStr">
        <is>
          <t>Periné o cesárea sin dolor al sentarte, toser, caminar rápido o coger al bebé</t>
        </is>
      </c>
      <c r="C8" s="12" t="n"/>
      <c r="D8" s="12" t="n"/>
    </row>
    <row r="9" ht="30" customHeight="1">
      <c r="A9" s="13" t="inlineStr">
        <is>
          <t>Caminar 30 minutos seguidos sin síntomas</t>
        </is>
      </c>
      <c r="B9" s="8" t="inlineStr">
        <is>
          <t>Sin dolor, sin pesadez pélvica y sin sangrado en las horas posteriores</t>
        </is>
      </c>
      <c r="C9" s="12" t="n"/>
      <c r="D9" s="12" t="n"/>
    </row>
    <row r="10" ht="30" customHeight="1">
      <c r="A10" s="13" t="inlineStr">
        <is>
          <t>Respiración 360° + activación del transverso dominadas</t>
        </is>
      </c>
      <c r="B10" s="8" t="inlineStr">
        <is>
          <t>10 respiraciones con expansión costal completa y activación sin abombamiento</t>
        </is>
      </c>
      <c r="C10" s="12" t="n"/>
      <c r="D10" s="12" t="n"/>
    </row>
    <row r="11" ht="30" customHeight="1">
      <c r="A11" s="13" t="inlineStr">
        <is>
          <t>Sin pérdidas de orina ni sensación de peso vaginal en las actividades diarias</t>
        </is>
      </c>
      <c r="B11" s="8" t="inlineStr">
        <is>
          <t>Toser, estornudar o levantar al bebé de la cuna no provocan escape ni pesadez</t>
        </is>
      </c>
      <c r="C11" s="12" t="n"/>
      <c r="D11" s="12" t="n"/>
    </row>
    <row r="13" ht="24" customHeight="1">
      <c r="A13" s="4" t="inlineStr">
        <is>
          <t>Puerta 2 — pasar a fase 3 (barra)</t>
        </is>
      </c>
      <c r="B13" s="4" t="inlineStr">
        <is>
          <t>Cómo comprobarlo</t>
        </is>
      </c>
      <c r="C13" s="4" t="inlineStr">
        <is>
          <t>✔</t>
        </is>
      </c>
      <c r="D13" s="4" t="inlineStr">
        <is>
          <t>Fecha</t>
        </is>
      </c>
    </row>
    <row r="14" ht="30" customHeight="1">
      <c r="A14" s="13" t="inlineStr">
        <is>
          <t>Diástasis por debajo de 2 cm, o línea alba que genera tensión firme al activarse</t>
        </is>
      </c>
      <c r="B14" s="8" t="inlineStr">
        <is>
          <t>Autotest de palpación del cap. 7, reevaluado cada 4-6 semanas</t>
        </is>
      </c>
      <c r="C14" s="12" t="n"/>
      <c r="D14" s="12" t="n"/>
    </row>
    <row r="15" ht="30" customHeight="1">
      <c r="A15" s="13" t="inlineStr">
        <is>
          <t>Sin pérdidas, pesadez ni dolor pélvico durante la sesión ni en las 24-48 h posteriores</t>
        </is>
      </c>
      <c r="B15" s="8" t="inlineStr">
        <is>
          <t>Registro de la regla de las 24-48 horas durante al menos 3-4 semanas seguidas</t>
        </is>
      </c>
      <c r="C15" s="12" t="n"/>
      <c r="D15" s="12" t="n"/>
    </row>
    <row r="16" ht="30" customHeight="1">
      <c r="A16" s="13" t="inlineStr">
        <is>
          <t>Sentadilla goblet con un tercio del peso corporal, series de 10 a RPE 7, sin síntomas</t>
        </is>
      </c>
      <c r="B16" s="8" t="inlineStr">
        <is>
          <t>Prueba en sesión normal, no como test máximo</t>
        </is>
      </c>
      <c r="C16" s="12" t="n"/>
      <c r="D16" s="12" t="n"/>
    </row>
    <row r="17" ht="30" customHeight="1">
      <c r="A17" s="13" t="inlineStr">
        <is>
          <t>Plancha frontal completa de 20-30 segundos sin abombamiento de la línea media</t>
        </is>
      </c>
      <c r="B17" s="8" t="inlineStr">
        <is>
          <t>Comprobar el abdomen en un espejo lateral o con una mano</t>
        </is>
      </c>
      <c r="C17" s="12" t="n"/>
      <c r="D17" s="12" t="n"/>
    </row>
    <row r="18" ht="30" customHeight="1">
      <c r="A18" s="13" t="inlineStr">
        <is>
          <t>Bisagra de cadera con mancuernas moderadas y espalda neutra estable</t>
        </is>
      </c>
      <c r="B18" s="8" t="inlineStr">
        <is>
          <t>Peso muerto rumano con mancuernas, técnica limpia en todas las repeticiones</t>
        </is>
      </c>
      <c r="C18" s="12" t="n"/>
      <c r="D18" s="12" t="n"/>
    </row>
    <row r="19" ht="30" customHeight="1">
      <c r="A19" s="13" t="inlineStr">
        <is>
          <t>Valoración de suelo pélvico, idealmente con fisioterapeuta especializada</t>
        </is>
      </c>
      <c r="B19" s="8" t="inlineStr">
        <is>
          <t>Una consulta; si no es posible, sé el doble de estricta con los criterios de síntomas</t>
        </is>
      </c>
      <c r="C19" s="12" t="n"/>
      <c r="D19" s="12" t="n"/>
    </row>
    <row r="21" ht="24" customHeight="1">
      <c r="A21" s="4" t="inlineStr">
        <is>
          <t>Llaves del freno de la intensidad (&gt;85% del 1RM)</t>
        </is>
      </c>
      <c r="B21" s="4" t="inlineStr">
        <is>
          <t>Cómo se comprueba</t>
        </is>
      </c>
      <c r="C21" s="4" t="inlineStr">
        <is>
          <t>✔</t>
        </is>
      </c>
      <c r="D21" s="4" t="inlineStr">
        <is>
          <t>Fecha</t>
        </is>
      </c>
    </row>
    <row r="22" ht="30" customHeight="1">
      <c r="A22" s="13" t="inlineStr">
        <is>
          <t>Retorno del ciclo menstrual ya estabilizado, o destete / paso a lactancia mixta</t>
        </is>
      </c>
      <c r="B22" s="8" t="inlineStr">
        <is>
          <t>La laxitud del tejido conectivo revierte cuando el entorno hormonal se reordena (cap. 8)</t>
        </is>
      </c>
      <c r="C22" s="12" t="n"/>
      <c r="D22" s="12" t="n"/>
    </row>
    <row r="23" ht="30" customHeight="1">
      <c r="A23" s="13" t="inlineStr">
        <is>
          <t>Rueda 4 de la pared abdominal dominada, sin abombamiento bajo carga axial</t>
        </is>
      </c>
      <c r="B23" s="8" t="inlineStr">
        <is>
          <t>Barra en los compuestos varias semanas con la línea media plana (cap. 7)</t>
        </is>
      </c>
      <c r="C23" s="12" t="n"/>
      <c r="D23" s="12" t="n"/>
    </row>
    <row r="24" ht="30" customHeight="1">
      <c r="A24" s="13" t="inlineStr">
        <is>
          <t>Suelo pélvico sin síntomas al 82-85% del 1RM</t>
        </is>
      </c>
      <c r="B24" s="8" t="inlineStr">
        <is>
          <t>Registro limpio de la regla de las 24-48 horas en el rango alto de fase 3</t>
        </is>
      </c>
      <c r="C24" s="12" t="n"/>
      <c r="D24" s="12" t="n"/>
    </row>
    <row r="25" ht="30" customHeight="1">
      <c r="A25" s="13" t="inlineStr">
        <is>
          <t>Valoración de suelo pélvico antes de buscar el 1RM real</t>
        </is>
      </c>
      <c r="B25" s="8" t="inlineStr">
        <is>
          <t>Una consulta; los máximos son el gesto que más presión intraabdominal genera</t>
        </is>
      </c>
      <c r="C25" s="12" t="n"/>
      <c r="D25" s="12" t="n"/>
    </row>
    <row r="27" ht="24" customHeight="1">
      <c r="A27" s="4" t="inlineStr">
        <is>
          <t>Escalera al 1RM — peldaño</t>
        </is>
      </c>
      <c r="B27" s="4" t="inlineStr">
        <is>
          <t>Intensidad orientativa</t>
        </is>
      </c>
      <c r="C27" s="4" t="inlineStr">
        <is>
          <t>Antes de subir al siguiente</t>
        </is>
      </c>
      <c r="D27" s="4" t="inlineStr">
        <is>
          <t>Fecha</t>
        </is>
      </c>
    </row>
    <row r="28" ht="30" customHeight="1">
      <c r="A28" s="13" t="inlineStr">
        <is>
          <t>1 — Acumulación (sem. 1-3)</t>
        </is>
      </c>
      <c r="B28" s="8" t="inlineStr">
        <is>
          <t>82-85% del 1RM, 4-5×3</t>
        </is>
      </c>
      <c r="C28" s="8" t="inlineStr">
        <is>
          <t>Técnica sólida y ventana de 24-48 h limpia dos o tres semanas</t>
        </is>
      </c>
      <c r="D28" s="12" t="n"/>
    </row>
    <row r="29" ht="30" customHeight="1">
      <c r="A29" s="13" t="inlineStr">
        <is>
          <t>2 — Intensificación (sem. 4-6)</t>
        </is>
      </c>
      <c r="B29" s="8" t="inlineStr">
        <is>
          <t>87-90%, 4-5 dobles/triples</t>
        </is>
      </c>
      <c r="C29" s="8" t="inlineStr">
        <is>
          <t>Cada repetición limpia; cero pesadez o pérdidas esa noche</t>
        </is>
      </c>
      <c r="D29" s="12" t="n"/>
    </row>
    <row r="30" ht="30" customHeight="1">
      <c r="A30" s="13" t="inlineStr">
        <is>
          <t>3 — Máximos (sem. 7-9)</t>
        </is>
      </c>
      <c r="B30" s="8" t="inlineStr">
        <is>
          <t>90-95%, singles pesados (3-4)</t>
        </is>
      </c>
      <c r="C30" s="8" t="inlineStr">
        <is>
          <t>Sensación de control, no de rescate, en cada single</t>
        </is>
      </c>
      <c r="D30" s="12" t="n"/>
    </row>
    <row r="31" ht="30" customHeight="1">
      <c r="A31" s="13" t="inlineStr">
        <is>
          <t>4 — Test / peaking (sem. 10-12)</t>
        </is>
      </c>
      <c r="B31" s="8" t="inlineStr">
        <is>
          <t>Descarga + test de 1RM o pico</t>
        </is>
      </c>
      <c r="C31" s="8" t="inlineStr">
        <is>
          <t>Los tres peldaños superados y, a poder ser, visto bueno del fisio</t>
        </is>
      </c>
      <c r="D31" s="12" t="n"/>
    </row>
    <row r="33" ht="24" customHeight="1">
      <c r="A33" s="4" t="inlineStr">
        <is>
          <t>Batería de retorno al impacto (no antes de la semana 12)</t>
        </is>
      </c>
      <c r="B33" s="4" t="inlineStr">
        <is>
          <t>Referencia orientativa</t>
        </is>
      </c>
      <c r="C33" s="4" t="inlineStr">
        <is>
          <t>✔</t>
        </is>
      </c>
      <c r="D33" s="4" t="inlineStr">
        <is>
          <t>Fecha</t>
        </is>
      </c>
    </row>
    <row r="34" ht="30" customHeight="1">
      <c r="A34" s="13" t="inlineStr">
        <is>
          <t>Caminar 30 minutos seguidos sin síntomas</t>
        </is>
      </c>
      <c r="B34" s="8" t="inlineStr">
        <is>
          <t>Ya consolidado desde la fase 2</t>
        </is>
      </c>
      <c r="C34" s="12" t="n"/>
      <c r="D34" s="12" t="n"/>
    </row>
    <row r="35" ht="30" customHeight="1">
      <c r="A35" s="13" t="inlineStr">
        <is>
          <t>Equilibrio monopodal</t>
        </is>
      </c>
      <c r="B35" s="8" t="inlineStr">
        <is>
          <t>10 s por pierna, estable</t>
        </is>
      </c>
      <c r="C35" s="12" t="n"/>
      <c r="D35" s="12" t="n"/>
    </row>
    <row r="36" ht="30" customHeight="1">
      <c r="A36" s="13" t="inlineStr">
        <is>
          <t>Sentadilla monopodal (single-leg squat)</t>
        </is>
      </c>
      <c r="B36" s="8" t="inlineStr">
        <is>
          <t>20 repeticiones por pierna con control</t>
        </is>
      </c>
      <c r="C36" s="12" t="n"/>
      <c r="D36" s="12" t="n"/>
    </row>
    <row r="37" ht="30" customHeight="1">
      <c r="A37" s="13" t="inlineStr">
        <is>
          <t>Trote en el sitio</t>
        </is>
      </c>
      <c r="B37" s="8" t="inlineStr">
        <is>
          <t>1 minuto continuo</t>
        </is>
      </c>
      <c r="C37" s="12" t="n"/>
      <c r="D37" s="12" t="n"/>
    </row>
    <row r="38" ht="30" customHeight="1">
      <c r="A38" s="13" t="inlineStr">
        <is>
          <t>Saltos hacia delante (forward bounds)</t>
        </is>
      </c>
      <c r="B38" s="8" t="inlineStr">
        <is>
          <t>10 repeticiones</t>
        </is>
      </c>
      <c r="C38" s="12" t="n"/>
      <c r="D38" s="12" t="n"/>
    </row>
    <row r="39" ht="30" customHeight="1">
      <c r="A39" s="13" t="inlineStr">
        <is>
          <t>Salto monopodal en el sitio</t>
        </is>
      </c>
      <c r="B39" s="8" t="inlineStr">
        <is>
          <t>10 por pierna</t>
        </is>
      </c>
      <c r="C39" s="12" t="n"/>
      <c r="D39" s="12" t="n"/>
    </row>
    <row r="40" ht="30" customHeight="1">
      <c r="A40" s="13" t="inlineStr">
        <is>
          <t>Carrera simulada (single-leg running man)</t>
        </is>
      </c>
      <c r="B40" s="8" t="inlineStr">
        <is>
          <t>10 por pierna, brazo y pierna contrarios</t>
        </is>
      </c>
      <c r="C40" s="12" t="n"/>
      <c r="D40" s="12" t="n"/>
    </row>
    <row r="42">
      <c r="A42" s="11" t="inlineStr">
        <is>
          <t>Superar la batería entera sin un solo síntoma es la luz verde. Fallar cualquier prueba manda volver al trabajo de fuerza y control unas semanas antes de reevaluar, no repetir el salto que falla. Después, carrera-caminata por intervalos (cap. 10) con la regla de las 24-48 horas gobernando cada subida.</t>
        </is>
      </c>
    </row>
    <row r="43">
      <c r="A43" s="11" t="inlineStr">
        <is>
          <t>Las cuatro señales que mandan parar por encima de cualquier plan: pérdidas de orina, sensación de peso o bulto vaginal, dolor que persiste más de 48 h y abombamiento de la línea media.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4" customWidth="1" min="3" max="3"/>
    <col width="11" customWidth="1" min="4" max="4"/>
    <col width="14" customWidth="1" min="5" max="5"/>
    <col width="16" customWidth="1" min="6" max="6"/>
    <col width="18" customWidth="1" min="7" max="7"/>
    <col width="16" customWidth="1" min="8" max="8"/>
    <col width="12" customWidth="1" min="9" max="9"/>
    <col width="14" customWidth="1" min="10" max="10"/>
    <col width="34" customWidth="1" min="11" max="11"/>
  </cols>
  <sheetData>
    <row r="1" ht="26" customHeight="1">
      <c r="A1" s="1" t="inlineStr">
        <is>
          <t>Registro de las 24-48 horas tras cada sesión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Treinta segundos por sesión. Una sesión solo cuenta como aprobada si pasa limpia las 24-48 horas siguientes: sin pérdidas, sin pesadez, sin dolor, sin abombamiento y sin sangrado. Cualquier Sí congela la carga o retrocede un paso, gane lo que gane el papel.</t>
        </is>
      </c>
    </row>
    <row r="5" ht="24" customHeight="1">
      <c r="A5" s="4" t="inlineStr">
        <is>
          <t>Fecha</t>
        </is>
      </c>
      <c r="B5" s="4" t="inlineStr">
        <is>
          <t>Fase / bloque</t>
        </is>
      </c>
      <c r="C5" s="4" t="inlineStr">
        <is>
          <t>Qué hiciste (sesión y cargas)</t>
        </is>
      </c>
      <c r="D5" s="4" t="inlineStr">
        <is>
          <t>RPE medio</t>
        </is>
      </c>
      <c r="E5" s="4" t="inlineStr">
        <is>
          <t>Pérdidas de orina</t>
        </is>
      </c>
      <c r="F5" s="4" t="inlineStr">
        <is>
          <t>Pesadez o bulto vaginal</t>
        </is>
      </c>
      <c r="G5" s="4" t="inlineStr">
        <is>
          <t>Dolor pélvico / cicatriz / lumbar</t>
        </is>
      </c>
      <c r="H5" s="4" t="inlineStr">
        <is>
          <t>Abombamiento línea media</t>
        </is>
      </c>
      <c r="I5" s="4" t="inlineStr">
        <is>
          <t>Sangrado</t>
        </is>
      </c>
      <c r="J5" s="4" t="inlineStr">
        <is>
          <t>Veredicto</t>
        </is>
      </c>
      <c r="K5" s="4" t="inlineStr">
        <is>
          <t>Notas</t>
        </is>
      </c>
    </row>
    <row r="6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  <row r="14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</row>
    <row r="15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</row>
    <row r="16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</row>
    <row r="17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</row>
    <row r="18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</row>
    <row r="19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</row>
    <row r="20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</row>
    <row r="2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</row>
    <row r="22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</row>
    <row r="23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</row>
    <row r="24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</row>
    <row r="25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</row>
    <row r="26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</row>
    <row r="27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</row>
    <row r="28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  <c r="K28" s="12" t="n"/>
    </row>
    <row r="29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</row>
    <row r="30">
      <c r="A30" s="12" t="n"/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</row>
    <row r="3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</row>
    <row r="32">
      <c r="A32" s="12" t="n"/>
      <c r="B32" s="12" t="n"/>
      <c r="C32" s="12" t="n"/>
      <c r="D32" s="12" t="n"/>
      <c r="E32" s="12" t="n"/>
      <c r="F32" s="12" t="n"/>
      <c r="G32" s="12" t="n"/>
      <c r="H32" s="12" t="n"/>
      <c r="I32" s="12" t="n"/>
      <c r="J32" s="12" t="n"/>
      <c r="K32" s="12" t="n"/>
    </row>
    <row r="33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</row>
    <row r="34">
      <c r="A34" s="12" t="n"/>
      <c r="B34" s="12" t="n"/>
      <c r="C34" s="12" t="n"/>
      <c r="D34" s="12" t="n"/>
      <c r="E34" s="12" t="n"/>
      <c r="F34" s="12" t="n"/>
      <c r="G34" s="12" t="n"/>
      <c r="H34" s="12" t="n"/>
      <c r="I34" s="12" t="n"/>
      <c r="J34" s="12" t="n"/>
      <c r="K34" s="12" t="n"/>
    </row>
    <row r="35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</row>
    <row r="38" ht="24" customHeight="1">
      <c r="A38" s="4" t="inlineStr">
        <is>
          <t>Veredicto</t>
        </is>
      </c>
      <c r="B38" s="4" t="inlineStr">
        <is>
          <t>Qué hacer en la siguiente sesión</t>
        </is>
      </c>
    </row>
    <row r="39" ht="28" customHeight="1">
      <c r="A39" s="14" t="inlineStr">
        <is>
          <t>Verde — todo No</t>
        </is>
      </c>
      <c r="B39" s="8" t="inlineStr">
        <is>
          <t>La carga queda validada: se puede progresar según el programa de la fase.</t>
        </is>
      </c>
    </row>
    <row r="40" ht="28" customHeight="1">
      <c r="A40" s="14" t="inlineStr">
        <is>
          <t>Ámbar — un síntoma leve y aislado</t>
        </is>
      </c>
      <c r="B40" s="8" t="inlineStr">
        <is>
          <t>Repetir la misma carga hasta cerrar dos sesiones limpias antes de subir.</t>
        </is>
      </c>
    </row>
    <row r="41" ht="28" customHeight="1">
      <c r="A41" s="14" t="inlineStr">
        <is>
          <t>Rojo — síntoma repetido o intenso</t>
        </is>
      </c>
      <c r="B41" s="8" t="inlineStr">
        <is>
          <t>Retroceder una fase 2-4 semanas y, salvo abombamiento aislado, valoración profesional.</t>
        </is>
      </c>
    </row>
    <row r="43">
      <c r="A43" s="11" t="inlineStr">
        <is>
          <t>Sangrado vaginal que reaparece con el ejercicio pasada la fase 1: suspender el entrenamiento y consultar con tu profesional el mismo día.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0" customWidth="1" min="3" max="3"/>
    <col width="20" customWidth="1" min="4" max="4"/>
    <col width="20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26" customHeight="1">
      <c r="A1" s="1" t="inlineStr">
        <is>
          <t>Energía y proteína por etapa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Rellena las dos casillas amarillas con tu peso y tu TDEE pre-embarazo: el resto de la tabla se calcula sola. Los gramos de proteína se calculan siempre sobre el peso PRE-embarazo, no sobre el peso actual. Nada de esto sustituye a tu matrona ni a tu obstetra.</t>
        </is>
      </c>
    </row>
    <row r="5" ht="24" customHeight="1">
      <c r="A5" s="4" t="inlineStr">
        <is>
          <t>Tus datos de partida</t>
        </is>
      </c>
      <c r="B5" s="4" t="inlineStr">
        <is>
          <t>Valor</t>
        </is>
      </c>
    </row>
    <row r="6">
      <c r="A6" s="15" t="inlineStr">
        <is>
          <t>Peso pre-embarazo (kg)</t>
        </is>
      </c>
      <c r="B6" s="16" t="n">
        <v>68</v>
      </c>
    </row>
    <row r="7">
      <c r="A7" s="15" t="inlineStr">
        <is>
          <t>TDEE pre-embarazo (kcal/día)</t>
        </is>
      </c>
      <c r="B7" s="16" t="n">
        <v>2100</v>
      </c>
    </row>
    <row r="9" ht="24" customHeight="1">
      <c r="A9" s="4" t="inlineStr">
        <is>
          <t>Etapa</t>
        </is>
      </c>
      <c r="B9" s="4" t="inlineStr">
        <is>
          <t>Incremento mín (kcal)</t>
        </is>
      </c>
      <c r="C9" s="4" t="inlineStr">
        <is>
          <t>Incremento máx (kcal)</t>
        </is>
      </c>
      <c r="D9" s="4" t="inlineStr">
        <is>
          <t>Objetivo mín (kcal/día)</t>
        </is>
      </c>
      <c r="E9" s="4" t="inlineStr">
        <is>
          <t>Objetivo máx (kcal/día)</t>
        </is>
      </c>
      <c r="F9" s="4" t="inlineStr">
        <is>
          <t>Proteína mín (g/kg)</t>
        </is>
      </c>
      <c r="G9" s="4" t="inlineStr">
        <is>
          <t>Proteína máx (g/kg)</t>
        </is>
      </c>
      <c r="H9" s="4" t="inlineStr">
        <is>
          <t>Proteína mín (g/día)</t>
        </is>
      </c>
      <c r="I9" s="4" t="inlineStr">
        <is>
          <t>Proteína máx (g/día)</t>
        </is>
      </c>
    </row>
    <row r="10" ht="22" customHeight="1">
      <c r="A10" s="14" t="inlineStr">
        <is>
          <t>Primer trimestre (sem. 1-13)</t>
        </is>
      </c>
      <c r="B10" s="17" t="n">
        <v>0</v>
      </c>
      <c r="C10" s="17" t="n">
        <v>100</v>
      </c>
      <c r="D10" s="18">
        <f>$B$7+B10</f>
        <v/>
      </c>
      <c r="E10" s="18">
        <f>$B$7+C10</f>
        <v/>
      </c>
      <c r="F10" s="19" t="n">
        <v>1.1</v>
      </c>
      <c r="G10" s="19" t="n">
        <v>1.2</v>
      </c>
      <c r="H10" s="18">
        <f>$B$6*F10</f>
        <v/>
      </c>
      <c r="I10" s="18">
        <f>$B$6*G10</f>
        <v/>
      </c>
    </row>
    <row r="11" ht="22" customHeight="1">
      <c r="A11" s="14" t="inlineStr">
        <is>
          <t>Segundo trimestre (sem. 14-27)</t>
        </is>
      </c>
      <c r="B11" s="17" t="n">
        <v>200</v>
      </c>
      <c r="C11" s="17" t="n">
        <v>300</v>
      </c>
      <c r="D11" s="18">
        <f>$B$7+B11</f>
        <v/>
      </c>
      <c r="E11" s="18">
        <f>$B$7+C11</f>
        <v/>
      </c>
      <c r="F11" s="19" t="n">
        <v>1.3</v>
      </c>
      <c r="G11" s="19" t="n">
        <v>1.4</v>
      </c>
      <c r="H11" s="18">
        <f>$B$6*F11</f>
        <v/>
      </c>
      <c r="I11" s="18">
        <f>$B$6*G11</f>
        <v/>
      </c>
    </row>
    <row r="12" ht="22" customHeight="1">
      <c r="A12" s="14" t="inlineStr">
        <is>
          <t>Tercer trimestre (sem. 28-40)</t>
        </is>
      </c>
      <c r="B12" s="17" t="n">
        <v>300</v>
      </c>
      <c r="C12" s="17" t="n">
        <v>450</v>
      </c>
      <c r="D12" s="18">
        <f>$B$7+B12</f>
        <v/>
      </c>
      <c r="E12" s="18">
        <f>$B$7+C12</f>
        <v/>
      </c>
      <c r="F12" s="19" t="n">
        <v>1.4</v>
      </c>
      <c r="G12" s="19" t="n">
        <v>1.5</v>
      </c>
      <c r="H12" s="18">
        <f>$B$6*F12</f>
        <v/>
      </c>
      <c r="I12" s="18">
        <f>$B$6*G12</f>
        <v/>
      </c>
    </row>
    <row r="13" ht="22" customHeight="1">
      <c r="A13" s="14" t="inlineStr">
        <is>
          <t>Embarazo + entrenamiento de fuerza</t>
        </is>
      </c>
      <c r="B13" s="20" t="inlineStr">
        <is>
          <t>según trimestre</t>
        </is>
      </c>
      <c r="C13" s="20" t="inlineStr">
        <is>
          <t>según trimestre</t>
        </is>
      </c>
      <c r="D13" s="12" t="n"/>
      <c r="E13" s="12" t="n"/>
      <c r="F13" s="19" t="n">
        <v>1.5</v>
      </c>
      <c r="G13" s="19" t="n">
        <v>1.8</v>
      </c>
      <c r="H13" s="18">
        <f>$B$6*F13</f>
        <v/>
      </c>
      <c r="I13" s="18">
        <f>$B$6*G13</f>
        <v/>
      </c>
    </row>
    <row r="14" ht="22" customHeight="1">
      <c r="A14" s="14" t="inlineStr">
        <is>
          <t>Lactancia exclusiva (0-6 meses)</t>
        </is>
      </c>
      <c r="B14" s="17" t="n">
        <v>400</v>
      </c>
      <c r="C14" s="17" t="n">
        <v>500</v>
      </c>
      <c r="D14" s="18">
        <f>$B$7+B14</f>
        <v/>
      </c>
      <c r="E14" s="18">
        <f>$B$7+C14</f>
        <v/>
      </c>
      <c r="F14" s="19" t="n">
        <v>1.8</v>
      </c>
      <c r="G14" s="19" t="n">
        <v>2.2</v>
      </c>
      <c r="H14" s="18">
        <f>$B$6*F14</f>
        <v/>
      </c>
      <c r="I14" s="18">
        <f>$B$6*G14</f>
        <v/>
      </c>
    </row>
    <row r="15" ht="22" customHeight="1">
      <c r="A15" s="14" t="inlineStr">
        <is>
          <t>Lactancia mixta (6-12 meses)</t>
        </is>
      </c>
      <c r="B15" s="17" t="n">
        <v>200</v>
      </c>
      <c r="C15" s="17" t="n">
        <v>300</v>
      </c>
      <c r="D15" s="18">
        <f>$B$7+B15</f>
        <v/>
      </c>
      <c r="E15" s="18">
        <f>$B$7+C15</f>
        <v/>
      </c>
      <c r="F15" s="19" t="n">
        <v>1.5</v>
      </c>
      <c r="G15" s="19" t="n">
        <v>1.8</v>
      </c>
      <c r="H15" s="18">
        <f>$B$6*F15</f>
        <v/>
      </c>
      <c r="I15" s="18">
        <f>$B$6*G15</f>
        <v/>
      </c>
    </row>
    <row r="16" ht="22" customHeight="1">
      <c r="A16" s="14" t="inlineStr">
        <is>
          <t>Lactancia complementaria (12+ meses)</t>
        </is>
      </c>
      <c r="B16" s="17" t="n">
        <v>100</v>
      </c>
      <c r="C16" s="17" t="n">
        <v>200</v>
      </c>
      <c r="D16" s="18">
        <f>$B$7+B16</f>
        <v/>
      </c>
      <c r="E16" s="18">
        <f>$B$7+C16</f>
        <v/>
      </c>
      <c r="F16" s="21" t="inlineStr">
        <is>
          <t>—</t>
        </is>
      </c>
      <c r="G16" s="21" t="inlineStr">
        <is>
          <t>—</t>
        </is>
      </c>
      <c r="H16" s="12" t="n"/>
      <c r="I16" s="12" t="n"/>
    </row>
    <row r="17" ht="22" customHeight="1">
      <c r="A17" s="14" t="inlineStr">
        <is>
          <t>Destete</t>
        </is>
      </c>
      <c r="B17" s="17" t="n">
        <v>0</v>
      </c>
      <c r="C17" s="17" t="n">
        <v>0</v>
      </c>
      <c r="D17" s="18">
        <f>$B$7+B17</f>
        <v/>
      </c>
      <c r="E17" s="18">
        <f>$B$7+C17</f>
        <v/>
      </c>
      <c r="F17" s="21" t="inlineStr">
        <is>
          <t>—</t>
        </is>
      </c>
      <c r="G17" s="21" t="inlineStr">
        <is>
          <t>—</t>
        </is>
      </c>
      <c r="H17" s="12" t="n"/>
      <c r="I17" s="12" t="n"/>
    </row>
    <row r="18">
      <c r="A18" s="11" t="inlineStr">
        <is>
          <t>La proteína se reparte en 4-5 tomas. En el destete, vuelta gradual al TDEE base.</t>
        </is>
      </c>
    </row>
    <row r="20" ht="24" customHeight="1">
      <c r="A20" s="4" t="inlineStr">
        <is>
          <t>Resto de macros en lactancia exclusiva</t>
        </is>
      </c>
      <c r="B20" s="4" t="inlineStr">
        <is>
          <t>Referencia</t>
        </is>
      </c>
      <c r="C20" s="4" t="inlineStr">
        <is>
          <t>Tu objetivo</t>
        </is>
      </c>
    </row>
    <row r="21" ht="20" customHeight="1">
      <c r="A21" s="14" t="inlineStr">
        <is>
          <t>Carbohidratos</t>
        </is>
      </c>
      <c r="B21" s="17" t="inlineStr">
        <is>
          <t>5-7 g/kg</t>
        </is>
      </c>
      <c r="C21" s="18">
        <f>$B$6*5</f>
        <v/>
      </c>
      <c r="D21" s="18">
        <f>$B$6*7</f>
        <v/>
      </c>
    </row>
    <row r="22" ht="20" customHeight="1">
      <c r="A22" s="14" t="inlineStr">
        <is>
          <t>Grasas</t>
        </is>
      </c>
      <c r="B22" s="17" t="inlineStr">
        <is>
          <t>1,0-1,2 g/kg</t>
        </is>
      </c>
      <c r="C22" s="18">
        <f>$B$6*1</f>
        <v/>
      </c>
      <c r="D22" s="18">
        <f>$B$6*1.2</f>
        <v/>
      </c>
    </row>
    <row r="23" ht="20" customHeight="1">
      <c r="A23" s="14" t="inlineStr">
        <is>
          <t>Hidratación (mL/día)</t>
        </is>
      </c>
      <c r="B23" s="17" t="inlineStr">
        <is>
          <t>35-45 mL/kg + 700 mL extra</t>
        </is>
      </c>
      <c r="C23" s="18">
        <f>$B$6*35+700</f>
        <v/>
      </c>
      <c r="D23" s="18">
        <f>$B$6*45+700</f>
        <v/>
      </c>
    </row>
    <row r="25" ht="24" customHeight="1">
      <c r="A25" s="4" t="inlineStr">
        <is>
          <t>IMC pre-embarazo</t>
        </is>
      </c>
      <c r="B25" s="4" t="inlineStr">
        <is>
          <t>Ganancia total recomendada</t>
        </is>
      </c>
    </row>
    <row r="26" ht="20" customHeight="1">
      <c r="A26" s="14" t="inlineStr">
        <is>
          <t>Bajo peso (&lt;18,5)</t>
        </is>
      </c>
      <c r="B26" s="17" t="inlineStr">
        <is>
          <t>+12,5-18 kg</t>
        </is>
      </c>
    </row>
    <row r="27" ht="20" customHeight="1">
      <c r="A27" s="14" t="inlineStr">
        <is>
          <t>Normal (18,5-24,9)</t>
        </is>
      </c>
      <c r="B27" s="17" t="inlineStr">
        <is>
          <t>+11,5-16 kg</t>
        </is>
      </c>
    </row>
    <row r="28" ht="20" customHeight="1">
      <c r="A28" s="14" t="inlineStr">
        <is>
          <t>Sobrepeso (25-29,9)</t>
        </is>
      </c>
      <c r="B28" s="17" t="inlineStr">
        <is>
          <t>+7-11,5 kg</t>
        </is>
      </c>
    </row>
    <row r="29" ht="20" customHeight="1">
      <c r="A29" s="14" t="inlineStr">
        <is>
          <t>Obesidad (≥30)</t>
        </is>
      </c>
      <c r="B29" s="17" t="inlineStr">
        <is>
          <t>+5-9 kg</t>
        </is>
      </c>
    </row>
    <row r="30" ht="20" customHeight="1">
      <c r="A30" s="14" t="inlineStr">
        <is>
          <t>Embarazo gemelar</t>
        </is>
      </c>
      <c r="B30" s="17" t="inlineStr">
        <is>
          <t>+16-24 kg</t>
        </is>
      </c>
    </row>
    <row r="32">
      <c r="A32" s="11" t="inlineStr">
        <is>
          <t>En lactancia exclusiva, la pérdida de peso tiene un techo natural del orden de 0,5 kg al mes: forzar el recorte no acelera nada y compromete la leche y la masa magra.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26" customWidth="1" min="1" max="1"/>
    <col width="62" customWidth="1" min="2" max="2"/>
    <col width="15" customWidth="1" min="3" max="3"/>
    <col width="18" customWidth="1" min="4" max="4"/>
    <col width="13" customWidth="1" min="5" max="5"/>
    <col width="10" customWidth="1" min="6" max="6"/>
    <col width="44" customWidth="1" min="7" max="7"/>
  </cols>
  <sheetData>
    <row r="1" ht="26" customHeight="1">
      <c r="A1" s="1" t="inlineStr">
        <is>
          <t>Menús de ejemplo por etapa</t>
        </is>
      </c>
    </row>
    <row r="2">
      <c r="A2" s="2" t="inlineStr">
        <is>
          <t>Fuerza durante el Embarazo y el Posparto  ·  FORJA — Biblioteca del Rendimiento Deportivo</t>
        </is>
      </c>
    </row>
    <row r="3" ht="30" customHeight="1">
      <c r="A3" s="3" t="inlineStr">
        <is>
          <t>Dos días tipo calculados para una mujer de 68 kg pre-embarazo con un TDEE base de 2.100 kcal. No son una pauta cerrada: son la referencia con la que ajustar cantidades a tus propios números de la hoja anterior. Los macros están redondeados a gramos enteros.</t>
        </is>
      </c>
    </row>
    <row r="5" ht="24" customHeight="1">
      <c r="A5" s="4" t="inlineStr">
        <is>
          <t>Día tipo 1 — Tercer trimestre entrenando fuerza</t>
        </is>
      </c>
      <c r="B5" s="4" t="inlineStr">
        <is>
          <t>Alimentos</t>
        </is>
      </c>
      <c r="C5" s="4" t="inlineStr">
        <is>
          <t>Proteína (g)</t>
        </is>
      </c>
      <c r="D5" s="4" t="inlineStr">
        <is>
          <t>Carbohidratos (g)</t>
        </is>
      </c>
      <c r="E5" s="4" t="inlineStr">
        <is>
          <t>Grasas (g)</t>
        </is>
      </c>
      <c r="F5" s="4" t="inlineStr">
        <is>
          <t>kcal</t>
        </is>
      </c>
      <c r="G5" s="4" t="inlineStr">
        <is>
          <t>Nota de seguridad</t>
        </is>
      </c>
    </row>
    <row r="6" ht="34" customHeight="1">
      <c r="A6" s="13" t="inlineStr">
        <is>
          <t>Desayuno</t>
        </is>
      </c>
      <c r="B6" s="8" t="inlineStr">
        <is>
          <t>2 huevos revueltos, 80 g de pan integral, 10 mL de AOVE, 1 kiwi y café con 200 mL de leche semidesnatada</t>
        </is>
      </c>
      <c r="C6" s="8" t="n">
        <v>26</v>
      </c>
      <c r="D6" s="8" t="n">
        <v>60</v>
      </c>
      <c r="E6" s="8" t="n">
        <v>25</v>
      </c>
      <c r="F6" s="8" t="n">
        <v>570</v>
      </c>
      <c r="G6" s="8" t="inlineStr">
        <is>
          <t>Yema bien cuajada; leche pasteurizada</t>
        </is>
      </c>
    </row>
    <row r="7" ht="34" customHeight="1">
      <c r="A7" s="13" t="inlineStr">
        <is>
          <t>Media mañana</t>
        </is>
      </c>
      <c r="B7" s="8" t="inlineStr">
        <is>
          <t>125 g de yogur natural, 30 g de nueces y 1 plátano</t>
        </is>
      </c>
      <c r="C7" s="8" t="n">
        <v>9</v>
      </c>
      <c r="D7" s="8" t="n">
        <v>31</v>
      </c>
      <c r="E7" s="8" t="n">
        <v>22</v>
      </c>
      <c r="F7" s="8" t="n">
        <v>360</v>
      </c>
      <c r="G7" s="8" t="inlineStr">
        <is>
          <t>Yogur pasteurizado</t>
        </is>
      </c>
    </row>
    <row r="8" ht="34" customHeight="1">
      <c r="A8" s="13" t="inlineStr">
        <is>
          <t>Comida</t>
        </is>
      </c>
      <c r="B8" s="8" t="inlineStr">
        <is>
          <t>100 g de pollo, 100 g de arroz en crudo, verduras salteadas y 15 mL de AOVE</t>
        </is>
      </c>
      <c r="C8" s="8" t="n">
        <v>35</v>
      </c>
      <c r="D8" s="8" t="n">
        <v>86</v>
      </c>
      <c r="E8" s="8" t="n">
        <v>19</v>
      </c>
      <c r="F8" s="8" t="n">
        <v>655</v>
      </c>
      <c r="G8" s="8" t="inlineStr">
        <is>
          <t>Cocción completa, sin zonas rosadas</t>
        </is>
      </c>
    </row>
    <row r="9" ht="34" customHeight="1">
      <c r="A9" s="13" t="inlineStr">
        <is>
          <t>Merienda</t>
        </is>
      </c>
      <c r="B9" s="8" t="inlineStr">
        <is>
          <t>80 g de pan integral, 80 g de queso fresco y 1 manzana</t>
        </is>
      </c>
      <c r="C9" s="8" t="n">
        <v>17</v>
      </c>
      <c r="D9" s="8" t="n">
        <v>60</v>
      </c>
      <c r="E9" s="8" t="n">
        <v>6</v>
      </c>
      <c r="F9" s="8" t="n">
        <v>360</v>
      </c>
      <c r="G9" s="8" t="inlineStr">
        <is>
          <t>Queso pasteurizado; evitar azules y brie/camembert no pasteurizados</t>
        </is>
      </c>
    </row>
    <row r="10" ht="34" customHeight="1">
      <c r="A10" s="13" t="inlineStr">
        <is>
          <t>Cena</t>
        </is>
      </c>
      <c r="B10" s="8" t="inlineStr">
        <is>
          <t>120 g de merluza, 300 g de patata cocida, ensalada y 15 mL de AOVE</t>
        </is>
      </c>
      <c r="C10" s="8" t="n">
        <v>34</v>
      </c>
      <c r="D10" s="8" t="n">
        <v>56</v>
      </c>
      <c r="E10" s="8" t="n">
        <v>17</v>
      </c>
      <c r="F10" s="8" t="n">
        <v>515</v>
      </c>
      <c r="G10" s="8" t="inlineStr">
        <is>
          <t>Pescado bajo en mercurio: evitar atún rojo, pez espada y tiburón</t>
        </is>
      </c>
    </row>
    <row r="11" ht="34" customHeight="1">
      <c r="A11" s="7" t="inlineStr">
        <is>
          <t>TOTAL DEL DÍA</t>
        </is>
      </c>
      <c r="B11" s="7" t="inlineStr">
        <is>
          <t>≈ 1,8 g/kg de proteína · +360 kcal sobre el TDEE base (rango del 3.er trimestre: +300 a +450)</t>
        </is>
      </c>
      <c r="C11" s="7" t="n">
        <v>121</v>
      </c>
      <c r="D11" s="7" t="n">
        <v>293</v>
      </c>
      <c r="E11" s="7" t="n">
        <v>89</v>
      </c>
      <c r="F11" s="7" t="n">
        <v>2460</v>
      </c>
      <c r="G11" s="7" t="inlineStr"/>
    </row>
    <row r="13" ht="24" customHeight="1">
      <c r="A13" s="4" t="inlineStr">
        <is>
          <t>Día tipo 2 — Lactancia exclusiva</t>
        </is>
      </c>
      <c r="B13" s="4" t="inlineStr">
        <is>
          <t>Alimentos</t>
        </is>
      </c>
      <c r="C13" s="4" t="inlineStr">
        <is>
          <t>Proteína (g)</t>
        </is>
      </c>
      <c r="D13" s="4" t="inlineStr">
        <is>
          <t>Carbohidratos (g)</t>
        </is>
      </c>
      <c r="E13" s="4" t="inlineStr">
        <is>
          <t>Grasas (g)</t>
        </is>
      </c>
      <c r="F13" s="4" t="inlineStr">
        <is>
          <t>kcal</t>
        </is>
      </c>
      <c r="G13" s="4" t="inlineStr">
        <is>
          <t>Nota</t>
        </is>
      </c>
    </row>
    <row r="14" ht="34" customHeight="1">
      <c r="A14" s="13" t="inlineStr">
        <is>
          <t>Desayuno</t>
        </is>
      </c>
      <c r="B14" s="8" t="inlineStr">
        <is>
          <t>80 g de avena, 300 mL de leche semidesnatada y 1 plátano</t>
        </is>
      </c>
      <c r="C14" s="8" t="n">
        <v>20</v>
      </c>
      <c r="D14" s="8" t="n">
        <v>88</v>
      </c>
      <c r="E14" s="8" t="n">
        <v>11</v>
      </c>
      <c r="F14" s="8" t="n">
        <v>530</v>
      </c>
      <c r="G14" s="8" t="inlineStr">
        <is>
          <t>Base de carbohidrato alta: la lactancia pide 5-7 g/kg</t>
        </is>
      </c>
    </row>
    <row r="15" ht="34" customHeight="1">
      <c r="A15" s="13" t="inlineStr">
        <is>
          <t>Media mañana</t>
        </is>
      </c>
      <c r="B15" s="8" t="inlineStr">
        <is>
          <t>100 g de queso fresco, 40 g de pan integral, 1 manzana y 20 g de almendras</t>
        </is>
      </c>
      <c r="C15" s="8" t="n">
        <v>20</v>
      </c>
      <c r="D15" s="8" t="n">
        <v>45</v>
      </c>
      <c r="E15" s="8" t="n">
        <v>16</v>
      </c>
      <c r="F15" s="8" t="n">
        <v>405</v>
      </c>
      <c r="G15" s="8" t="inlineStr"/>
    </row>
    <row r="16" ht="34" customHeight="1">
      <c r="A16" s="13" t="inlineStr">
        <is>
          <t>Comida</t>
        </is>
      </c>
      <c r="B16" s="8" t="inlineStr">
        <is>
          <t>110 g de pollo, 120 g de arroz en crudo, verduras y 15 mL de AOVE</t>
        </is>
      </c>
      <c r="C16" s="8" t="n">
        <v>39</v>
      </c>
      <c r="D16" s="8" t="n">
        <v>102</v>
      </c>
      <c r="E16" s="8" t="n">
        <v>20</v>
      </c>
      <c r="F16" s="8" t="n">
        <v>745</v>
      </c>
      <c r="G16" s="8" t="inlineStr"/>
    </row>
    <row r="17" ht="34" customHeight="1">
      <c r="A17" s="13" t="inlineStr">
        <is>
          <t>Merienda</t>
        </is>
      </c>
      <c r="B17" s="8" t="inlineStr">
        <is>
          <t>200 g de yogur natural, 60 g de pan integral, 50 g de pavo cocido y 1 kiwi</t>
        </is>
      </c>
      <c r="C17" s="8" t="n">
        <v>25</v>
      </c>
      <c r="D17" s="8" t="n">
        <v>49</v>
      </c>
      <c r="E17" s="8" t="n">
        <v>6</v>
      </c>
      <c r="F17" s="8" t="n">
        <v>350</v>
      </c>
      <c r="G17" s="8" t="inlineStr"/>
    </row>
    <row r="18" ht="34" customHeight="1">
      <c r="A18" s="13" t="inlineStr">
        <is>
          <t>Cena</t>
        </is>
      </c>
      <c r="B18" s="8" t="inlineStr">
        <is>
          <t>110 g de merluza, 350 g de patata cocida, ensalada y 15 mL de AOVE</t>
        </is>
      </c>
      <c r="C18" s="8" t="n">
        <v>33</v>
      </c>
      <c r="D18" s="8" t="n">
        <v>64</v>
      </c>
      <c r="E18" s="8" t="n">
        <v>17</v>
      </c>
      <c r="F18" s="8" t="n">
        <v>540</v>
      </c>
      <c r="G18" s="8" t="inlineStr"/>
    </row>
    <row r="19" ht="34" customHeight="1">
      <c r="A19" s="7" t="inlineStr">
        <is>
          <t>TOTAL DEL DÍA</t>
        </is>
      </c>
      <c r="B19" s="7" t="inlineStr">
        <is>
          <t>≈ 2,0 g/kg de proteína · 5,1 g/kg de carbohidrato · 1,0 g/kg de grasa · +470 kcal sobre el TDEE base (rango de lactancia exclusiva: +400 a +500)</t>
        </is>
      </c>
      <c r="C19" s="7" t="n">
        <v>137</v>
      </c>
      <c r="D19" s="7" t="n">
        <v>348</v>
      </c>
      <c r="E19" s="7" t="n">
        <v>70</v>
      </c>
      <c r="F19" s="7" t="n">
        <v>2570</v>
      </c>
      <c r="G19" s="7" t="inlineStr">
        <is>
          <t>Hidratación: ≈ 3,1-3,8 L/día</t>
        </is>
      </c>
    </row>
    <row r="22" ht="24" customHeight="1">
      <c r="A22" s="4" t="inlineStr">
        <is>
          <t>Micronutriente</t>
        </is>
      </c>
      <c r="B22" s="4" t="inlineStr">
        <is>
          <t>Recomendación en embarazo</t>
        </is>
      </c>
      <c r="C22" s="4" t="inlineStr">
        <is>
          <t>Para qué</t>
        </is>
      </c>
      <c r="D22" s="4" t="inlineStr">
        <is>
          <t>Tu prenatal lo cubre (✔)</t>
        </is>
      </c>
    </row>
    <row r="23" ht="20" customHeight="1">
      <c r="A23" s="7" t="inlineStr">
        <is>
          <t>Ácido fólico (B9)</t>
        </is>
      </c>
      <c r="B23" s="8" t="inlineStr">
        <is>
          <t>400-800 µg/día</t>
        </is>
      </c>
      <c r="C23" s="8" t="inlineStr">
        <is>
          <t>Cierre del tubo neural, prevención de espina bífida</t>
        </is>
      </c>
      <c r="D23" s="12" t="n"/>
    </row>
    <row r="24" ht="20" customHeight="1">
      <c r="A24" s="7" t="inlineStr">
        <is>
          <t>Hierro</t>
        </is>
      </c>
      <c r="B24" s="8" t="inlineStr">
        <is>
          <t>27-30 mg/día</t>
        </is>
      </c>
      <c r="C24" s="8" t="inlineStr">
        <is>
          <t>Expansión del volumen sanguíneo y transferencia fetal</t>
        </is>
      </c>
      <c r="D24" s="12" t="n"/>
    </row>
    <row r="25" ht="20" customHeight="1">
      <c r="A25" s="7" t="inlineStr">
        <is>
          <t>Calcio</t>
        </is>
      </c>
      <c r="B25" s="8" t="inlineStr">
        <is>
          <t>1.000-1.200 mg/día</t>
        </is>
      </c>
      <c r="C25" s="8" t="inlineStr">
        <is>
          <t>Mineralización ósea fetal y mantenimiento materno</t>
        </is>
      </c>
      <c r="D25" s="12" t="n"/>
    </row>
    <row r="26" ht="20" customHeight="1">
      <c r="A26" s="7" t="inlineStr">
        <is>
          <t>Yodo</t>
        </is>
      </c>
      <c r="B26" s="8" t="inlineStr">
        <is>
          <t>200-250 µg/día</t>
        </is>
      </c>
      <c r="C26" s="8" t="inlineStr">
        <is>
          <t>Desarrollo neurológico fetal</t>
        </is>
      </c>
      <c r="D26" s="12" t="n"/>
    </row>
    <row r="27" ht="20" customHeight="1">
      <c r="A27" s="7" t="inlineStr">
        <is>
          <t>DHA (omega-3)</t>
        </is>
      </c>
      <c r="B27" s="8" t="inlineStr">
        <is>
          <t>200-300 mg/día</t>
        </is>
      </c>
      <c r="C27" s="8" t="inlineStr">
        <is>
          <t>Desarrollo cerebral y de la retina fetales</t>
        </is>
      </c>
      <c r="D27" s="12" t="n"/>
    </row>
    <row r="28" ht="20" customHeight="1">
      <c r="A28" s="7" t="inlineStr">
        <is>
          <t>Vitamina D</t>
        </is>
      </c>
      <c r="B28" s="8" t="inlineStr">
        <is>
          <t>600-2.000 UI/día</t>
        </is>
      </c>
      <c r="C28" s="8" t="inlineStr">
        <is>
          <t>Salud ósea e inmune</t>
        </is>
      </c>
      <c r="D28" s="12" t="n"/>
    </row>
    <row r="29" ht="20" customHeight="1">
      <c r="A29" s="7" t="inlineStr">
        <is>
          <t>Colina</t>
        </is>
      </c>
      <c r="B29" s="8" t="inlineStr">
        <is>
          <t>450 mg/día</t>
        </is>
      </c>
      <c r="C29" s="8" t="inlineStr">
        <is>
          <t>Neurodesarrollo, con frecuencia subestimada</t>
        </is>
      </c>
      <c r="D29" s="12" t="n"/>
    </row>
    <row r="30" ht="20" customHeight="1">
      <c r="A30" s="7" t="inlineStr">
        <is>
          <t>Vitamina B12</t>
        </is>
      </c>
      <c r="B30" s="8" t="inlineStr">
        <is>
          <t>2,6 µg/día</t>
        </is>
      </c>
      <c r="C30" s="8" t="inlineStr">
        <is>
          <t>Eritropoyesis y neurodesarrollo</t>
        </is>
      </c>
      <c r="D30" s="12" t="n"/>
    </row>
    <row r="32">
      <c r="A32" s="11" t="inlineStr">
        <is>
          <t>En dietas vegetarianas y veganas, hierro, B12, DHA, yodo y zinc son los que con más facilidad se quedan cortos: la suplementación dirigida la marca el equipo obstétrico según la analítica.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2026-07-21T06:09:12Z</dcterms:created>
  <dcterms:modified xsi:type="dcterms:W3CDTF">2026-07-21T06:09:12Z</dcterms:modified>
</cp:coreProperties>
</file>